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Μάριος Λυσίτσας/Tropical Paper/"/>
    </mc:Choice>
  </mc:AlternateContent>
  <xr:revisionPtr revIDLastSave="314" documentId="8_{CB9AA5FB-F859-43DF-A436-57E2778925CA}" xr6:coauthVersionLast="47" xr6:coauthVersionMax="47" xr10:uidLastSave="{6B1FADA8-3F62-4788-BAFD-23D1A23F2D74}"/>
  <bookViews>
    <workbookView xWindow="38280" yWindow="-120" windowWidth="29040" windowHeight="15720" xr2:uid="{9C2FE143-A0FB-4E16-9728-285C346C843C}"/>
  </bookViews>
  <sheets>
    <sheet name="Acinetobacter" sheetId="2" r:id="rId1"/>
  </sheets>
  <definedNames>
    <definedName name="_xlnm._FilterDatabase" localSheetId="0" hidden="1">Acinetobacter!$W$1:$Z$44</definedName>
    <definedName name="_Hlk135395789" localSheetId="0">Acinetobacter!#REF!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2" l="1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</calcChain>
</file>

<file path=xl/sharedStrings.xml><?xml version="1.0" encoding="utf-8"?>
<sst xmlns="http://schemas.openxmlformats.org/spreadsheetml/2006/main" count="403" uniqueCount="94">
  <si>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</si>
  <si>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</si>
  <si>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</si>
  <si>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</si>
  <si>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</si>
  <si>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</si>
  <si>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</si>
  <si>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</si>
  <si>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</si>
  <si>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</si>
  <si>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</si>
  <si>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</si>
  <si>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</si>
  <si>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</si>
  <si>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</si>
  <si>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</si>
  <si>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</si>
  <si>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</si>
  <si>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</si>
  <si>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</si>
  <si>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</si>
  <si>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</si>
  <si>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</si>
  <si>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</si>
  <si>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</si>
  <si>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</si>
  <si>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</si>
  <si>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</si>
  <si>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</si>
  <si>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</si>
  <si>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</si>
  <si>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</si>
  <si>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</si>
  <si>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</si>
  <si>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</si>
  <si>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</si>
  <si>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</si>
  <si>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</si>
  <si>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</si>
  <si>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</si>
  <si>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</si>
  <si>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Isolate code</t>
  </si>
  <si>
    <t xml:space="preserve">ΙΜΙ </t>
  </si>
  <si>
    <t xml:space="preserve">SAM </t>
  </si>
  <si>
    <t xml:space="preserve">PIT </t>
  </si>
  <si>
    <t xml:space="preserve">CAZ </t>
  </si>
  <si>
    <t xml:space="preserve">FEP </t>
  </si>
  <si>
    <t xml:space="preserve">AK </t>
  </si>
  <si>
    <t>GEN</t>
  </si>
  <si>
    <t xml:space="preserve">TOB </t>
  </si>
  <si>
    <t>ENR</t>
  </si>
  <si>
    <t xml:space="preserve">CIP </t>
  </si>
  <si>
    <t xml:space="preserve">SXT </t>
  </si>
  <si>
    <t xml:space="preserve">DO </t>
  </si>
  <si>
    <t>MI</t>
  </si>
  <si>
    <t>cut off: 110</t>
  </si>
  <si>
    <t>mean absorance</t>
  </si>
  <si>
    <t>moderate</t>
  </si>
  <si>
    <t>strong</t>
  </si>
  <si>
    <t>weak</t>
  </si>
  <si>
    <t>bap</t>
  </si>
  <si>
    <t>blaPER</t>
  </si>
  <si>
    <t>ompA</t>
  </si>
  <si>
    <t>csu</t>
  </si>
  <si>
    <t>Athens</t>
  </si>
  <si>
    <t>Thessaloniki</t>
  </si>
  <si>
    <t>Soft tissue</t>
  </si>
  <si>
    <t>Pleural effusion</t>
  </si>
  <si>
    <t>Urine</t>
  </si>
  <si>
    <t>Nasal cavity</t>
  </si>
  <si>
    <t xml:space="preserve">Soft tissue </t>
  </si>
  <si>
    <t xml:space="preserve">Urine </t>
  </si>
  <si>
    <t>Ear canal</t>
  </si>
  <si>
    <t>Blood</t>
  </si>
  <si>
    <t>Origin</t>
  </si>
  <si>
    <t>Sample</t>
  </si>
  <si>
    <t>1st well</t>
  </si>
  <si>
    <t>2nd well</t>
  </si>
  <si>
    <t>3rd well</t>
  </si>
  <si>
    <t>Serres</t>
  </si>
  <si>
    <t>Larissa</t>
  </si>
  <si>
    <t>Canine</t>
  </si>
  <si>
    <t>Feline</t>
  </si>
  <si>
    <t xml:space="preserve">Feline </t>
  </si>
  <si>
    <t>City</t>
  </si>
  <si>
    <t>ND</t>
  </si>
  <si>
    <t>AK: Amikacin, CAZ: Ceftazidime, CIP: Ciprofloxacin, DOX: Doxycycline, ENR, Enrofloxacin, FEP: Cefepime, GEN: Gentamicin, IMP: Imipenem, MIN: Minocycline, PIT: Piperacillin-tazobactam, SAM: Ampicillin-sulbactam, SXT: Sulfamethoxazole-Trimethoprim, TOB: Tobramycin</t>
  </si>
  <si>
    <t xml:space="preserve">Note: The numbers in the coloured cells  represent the inhibition zone of the respective isolate for each antibiotic (6mm: disc diameter - absence of Inhibition zone). </t>
  </si>
  <si>
    <t>Resistant</t>
  </si>
  <si>
    <t>Intermediate</t>
  </si>
  <si>
    <t>Susceptible</t>
  </si>
  <si>
    <t>ND: Not detected</t>
  </si>
  <si>
    <t xml:space="preserve">Footnotes - Abbreviations </t>
  </si>
  <si>
    <t>Biofilm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</si>
</sst>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61"/>
      <scheme val="minor"/>
    </font>
    <font>
      <sz val="11"/>
      <color theme="1" tint="4.9989318521683403E-2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1"/>
      <color theme="1" tint="4.9989318521683403E-2"/>
      <name val="Calibri"/>
      <family val="2"/>
      <charset val="161"/>
      <scheme val="minor"/>
    </font>
    <font>
      <sz val="13"/>
      <color theme="1"/>
      <name val="Calibri"/>
      <family val="2"/>
      <charset val="161"/>
      <scheme val="minor"/>
    </font>
    <font>
      <b/>
      <sz val="12"/>
      <color theme="1" tint="4.9989318521683403E-2"/>
      <name val="Calibri"/>
      <family val="2"/>
      <charset val="161"/>
      <scheme val="minor"/>
    </font>
    <font>
      <sz val="14"/>
      <color rgb="FF00000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rgb="FF92D050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4" tint="0.39997558519241921"/>
      </right>
      <top style="thin">
        <color theme="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0" fillId="2" borderId="2" xfId="0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5" borderId="12" xfId="0" applyFont="1" applyFill="1" applyBorder="1"/>
    <xf numFmtId="0" fontId="3" fillId="5" borderId="12" xfId="0" applyFont="1" applyFill="1" applyBorder="1" applyAlignment="1">
      <alignment wrapText="1"/>
    </xf>
    <xf numFmtId="0" fontId="0" fillId="11" borderId="12" xfId="0" applyFill="1" applyBorder="1" applyAlignment="1">
      <alignment horizontal="center" vertical="center"/>
    </xf>
    <xf numFmtId="0" fontId="7" fillId="10" borderId="12" xfId="0" applyFont="1" applyFill="1" applyBorder="1" applyAlignment="1">
      <alignment horizontal="center" vertical="center"/>
    </xf>
    <xf numFmtId="0" fontId="0" fillId="12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4" borderId="0" xfId="0" applyFill="1"/>
    <xf numFmtId="0" fontId="0" fillId="3" borderId="0" xfId="0" applyFill="1"/>
    <xf numFmtId="0" fontId="6" fillId="0" borderId="10" xfId="0" applyFont="1" applyBorder="1" applyAlignment="1">
      <alignment vertical="center"/>
    </xf>
    <xf numFmtId="0" fontId="6" fillId="6" borderId="10" xfId="0" applyFont="1" applyFill="1" applyBorder="1" applyAlignment="1">
      <alignment vertical="center"/>
    </xf>
    <xf numFmtId="0" fontId="0" fillId="14" borderId="12" xfId="0" applyFill="1" applyBorder="1"/>
    <xf numFmtId="0" fontId="11" fillId="13" borderId="12" xfId="0" applyFont="1" applyFill="1" applyBorder="1"/>
    <xf numFmtId="2" fontId="3" fillId="5" borderId="12" xfId="0" applyNumberFormat="1" applyFont="1" applyFill="1" applyBorder="1"/>
    <xf numFmtId="2" fontId="0" fillId="0" borderId="0" xfId="0" applyNumberFormat="1"/>
    <xf numFmtId="0" fontId="0" fillId="15" borderId="12" xfId="0" applyFill="1" applyBorder="1" applyAlignment="1">
      <alignment horizontal="center" vertical="center"/>
    </xf>
    <xf numFmtId="2" fontId="9" fillId="15" borderId="12" xfId="0" applyNumberFormat="1" applyFont="1" applyFill="1" applyBorder="1" applyAlignment="1">
      <alignment horizontal="center" vertical="center"/>
    </xf>
    <xf numFmtId="0" fontId="9" fillId="15" borderId="12" xfId="0" applyFont="1" applyFill="1" applyBorder="1" applyAlignment="1">
      <alignment horizontal="center"/>
    </xf>
    <xf numFmtId="0" fontId="4" fillId="6" borderId="13" xfId="0" applyFont="1" applyFill="1" applyBorder="1" applyAlignment="1">
      <alignment vertical="center"/>
    </xf>
    <xf numFmtId="0" fontId="10" fillId="6" borderId="13" xfId="0" applyFont="1" applyFill="1" applyBorder="1" applyAlignment="1">
      <alignment vertical="center"/>
    </xf>
  </cellXfs>
  <cellStyles count="1">
    <cellStyle name="Normal" xfId="0" builtinId="0"/>
  </cellStyles>
  <dxfs count="25">
    <dxf>
      <fill>
        <patternFill patternType="solid">
          <fgColor rgb="FF92D050"/>
          <bgColor rgb="FF0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2" formatCode="0.0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charset val="16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charset val="16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charset val="16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family val="2"/>
        <charset val="161"/>
        <scheme val="minor"/>
      </font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567BD6-EF78-4704-8446-47110A8AAAD8}" name="Πίνακας1" displayName="Πίνακας1" ref="A1:V42" totalsRowShown="0" headerRowDxfId="24" dataDxfId="23" tableBorderDxfId="22">
  <tableColumns count="22">
    <tableColumn id="1" xr3:uid="{ACD307B6-1DD1-4388-A441-22E73CDB419B}" name="Isolate code" dataDxfId="21"/>
    <tableColumn id="20" xr3:uid="{37B73DEA-143B-4BFE-BFAE-E758B6565533}" name="Origin" dataDxfId="20"/>
    <tableColumn id="23" xr3:uid="{051482C8-84FE-46B6-9BA5-08B5ED7F3D0F}" name="Sample" dataDxfId="19"/>
    <tableColumn id="22" xr3:uid="{3520CE89-2099-489D-A76B-03A14CF6BCAA}" name="City" dataDxfId="18"/>
    <tableColumn id="7" xr3:uid="{7145AE23-92BB-4FFB-8E99-B29F5BC67876}" name="ΙΜΙ " dataDxfId="17"/>
    <tableColumn id="8" xr3:uid="{A556166F-C096-4771-BA61-F566043F7F87}" name="SAM "/>
    <tableColumn id="9" xr3:uid="{405EB269-9902-4AF0-87BC-31C898C954A4}" name="PIT " dataDxfId="16"/>
    <tableColumn id="10" xr3:uid="{F2DD463D-8A74-44E4-9C1A-78A1568C449D}" name="CAZ " dataDxfId="15"/>
    <tableColumn id="11" xr3:uid="{26F74C45-D6F8-475A-833E-885EB5029CA0}" name="FEP " dataDxfId="14"/>
    <tableColumn id="12" xr3:uid="{FF2773E0-FB42-48A3-8F0F-6B3E5A99936D}" name="AK " dataDxfId="13"/>
    <tableColumn id="13" xr3:uid="{6B6269AE-5E5A-4021-ABA4-F693EE6205C4}" name="GEN" dataDxfId="12"/>
    <tableColumn id="14" xr3:uid="{BA1D7E26-FDC7-4689-930F-FDA644277EF9}" name="TOB " dataDxfId="11"/>
    <tableColumn id="15" xr3:uid="{C7DD9502-5C06-4C39-A438-8DBC4BBC56FD}" name="ENR" dataDxfId="10"/>
    <tableColumn id="16" xr3:uid="{2E706456-A292-4C83-9594-D58B0254BE4A}" name="CIP " dataDxfId="9"/>
    <tableColumn id="17" xr3:uid="{B8407593-047F-404C-A5AC-24F194ED5B67}" name="SXT " dataDxfId="8"/>
    <tableColumn id="18" xr3:uid="{070FBDA3-C2D7-4AB0-81F7-33DA5ED8DB28}" name="DO " dataDxfId="7"/>
    <tableColumn id="19" xr3:uid="{905C9BBF-47E2-4AF3-AEAD-18A05747103C}" name="MI" dataDxfId="6"/>
    <tableColumn id="2" xr3:uid="{D7666D84-BCF0-424F-94FA-F482E486A89A}" name="1st well" dataDxfId="5"/>
    <tableColumn id="3" xr3:uid="{AFC61BA0-0BA0-4972-A77D-A0E22A168CD0}" name="2nd well" dataDxfId="4"/>
    <tableColumn id="4" xr3:uid="{7D45BAB3-11A5-4116-B268-C3BFD423DB68}" name="3rd well" dataDxfId="3"/>
    <tableColumn id="5" xr3:uid="{E2C2F6BC-8F7F-44BA-9334-B77EF4EA864B}" name="mean absorance" dataDxfId="2">
      <calculatedColumnFormula>AVERAGE(Πίνακας1[[#This Row],[1st well]:[3rd well]])</calculatedColumnFormula>
    </tableColumn>
    <tableColumn id="6" xr3:uid="{07FA5011-821D-42FE-9F3A-2E3B362F8503}" name="Biofilm production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7C85E-E5A0-4C2A-90EE-01A169FDF372}">
  <dimension ref="A1:AD50"/>
  <sheetViews>
    <sheetView tabSelected="1" topLeftCell="D1" zoomScale="55" zoomScaleNormal="55" workbookViewId="0">
      <selection activeCell="AB6" sqref="AB6"/>
    </sheetView>
  </sheetViews>
  <sheetFormatPr defaultRowHeight="15" x14ac:dyDescent="0.25"/>
  <cols>
    <col min="1" max="4" width="16.85546875" customWidth="1"/>
    <col min="5" max="5" width="13.5703125" customWidth="1"/>
    <col min="6" max="6" width="13" customWidth="1"/>
    <col min="7" max="7" width="12.7109375" customWidth="1"/>
    <col min="8" max="8" width="12.42578125" customWidth="1"/>
    <col min="9" max="9" width="11.85546875" customWidth="1"/>
    <col min="10" max="10" width="13" customWidth="1"/>
    <col min="11" max="11" width="12.7109375" customWidth="1"/>
    <col min="12" max="12" width="11.7109375" customWidth="1"/>
    <col min="13" max="13" width="12.28515625" customWidth="1"/>
    <col min="14" max="14" width="12.42578125" customWidth="1"/>
    <col min="15" max="15" width="11.7109375" customWidth="1"/>
    <col min="16" max="16" width="11.85546875" customWidth="1"/>
    <col min="17" max="17" width="10.7109375" customWidth="1"/>
    <col min="18" max="19" width="11.42578125" customWidth="1"/>
    <col min="20" max="20" width="11.7109375" customWidth="1"/>
    <col min="21" max="21" width="17.85546875" style="44" customWidth="1"/>
    <col min="22" max="22" width="13.7109375" customWidth="1"/>
    <col min="23" max="25" width="9.7109375" customWidth="1"/>
    <col min="26" max="26" width="9.5703125" customWidth="1"/>
    <col min="30" max="30" width="13.42578125" customWidth="1"/>
  </cols>
  <sheetData>
    <row r="1" spans="1:26" s="1" customFormat="1" ht="31.9" customHeight="1" x14ac:dyDescent="0.25">
      <c r="A1" s="18" t="s">
        <v>41</v>
      </c>
      <c r="B1" s="18" t="s">
        <v>74</v>
      </c>
      <c r="C1" s="18" t="s">
        <v>75</v>
      </c>
      <c r="D1" s="18" t="s">
        <v>84</v>
      </c>
      <c r="E1" s="24" t="s">
        <v>42</v>
      </c>
      <c r="F1" s="24" t="s">
        <v>43</v>
      </c>
      <c r="G1" s="25" t="s">
        <v>44</v>
      </c>
      <c r="H1" s="24" t="s">
        <v>45</v>
      </c>
      <c r="I1" s="24" t="s">
        <v>46</v>
      </c>
      <c r="J1" s="24" t="s">
        <v>47</v>
      </c>
      <c r="K1" s="24" t="s">
        <v>48</v>
      </c>
      <c r="L1" s="25" t="s">
        <v>49</v>
      </c>
      <c r="M1" s="24" t="s">
        <v>50</v>
      </c>
      <c r="N1" s="25" t="s">
        <v>51</v>
      </c>
      <c r="O1" s="24" t="s">
        <v>52</v>
      </c>
      <c r="P1" s="25" t="s">
        <v>53</v>
      </c>
      <c r="Q1" s="24" t="s">
        <v>54</v>
      </c>
      <c r="R1" s="26" t="s">
        <v>76</v>
      </c>
      <c r="S1" s="26" t="s">
        <v>77</v>
      </c>
      <c r="T1" s="26" t="s">
        <v>78</v>
      </c>
      <c r="U1" s="43" t="s">
        <v>56</v>
      </c>
      <c r="V1" s="27" t="s">
        <v>93</v>
      </c>
      <c r="W1" s="27" t="s">
        <v>60</v>
      </c>
      <c r="X1" s="27" t="s">
        <v>61</v>
      </c>
      <c r="Y1" s="27" t="s">
        <v>63</v>
      </c>
      <c r="Z1" s="27" t="s">
        <v>62</v>
      </c>
    </row>
    <row r="2" spans="1:26" ht="31.9" customHeight="1" x14ac:dyDescent="0.25">
      <c r="A2" s="19" t="s">
        <v>0</v>
      </c>
      <c r="B2" s="19" t="s">
        <v>81</v>
      </c>
      <c r="C2" s="19" t="s">
        <v>66</v>
      </c>
      <c r="D2" s="19" t="s">
        <v>65</v>
      </c>
      <c r="E2" s="2">
        <v>9</v>
      </c>
      <c r="F2" s="17">
        <v>11</v>
      </c>
      <c r="G2" s="2">
        <v>9</v>
      </c>
      <c r="H2" s="2">
        <v>9</v>
      </c>
      <c r="I2" s="2">
        <v>6</v>
      </c>
      <c r="J2" s="2">
        <v>9</v>
      </c>
      <c r="K2" s="2">
        <v>6</v>
      </c>
      <c r="L2" s="2">
        <v>6</v>
      </c>
      <c r="M2" s="2">
        <v>6</v>
      </c>
      <c r="N2" s="2">
        <v>6</v>
      </c>
      <c r="O2" s="2">
        <v>6</v>
      </c>
      <c r="P2" s="2">
        <v>6</v>
      </c>
      <c r="Q2" s="5">
        <v>13</v>
      </c>
      <c r="R2" s="45">
        <v>223</v>
      </c>
      <c r="S2" s="45">
        <v>245</v>
      </c>
      <c r="T2" s="45">
        <v>262</v>
      </c>
      <c r="U2" s="46">
        <f>AVERAGE(Πίνακας1[[#This Row],[1st well]:[3rd well]])</f>
        <v>243.33333333333334</v>
      </c>
      <c r="V2" s="28" t="s">
        <v>57</v>
      </c>
      <c r="W2" s="42" t="s">
        <v>60</v>
      </c>
      <c r="X2" s="42" t="s">
        <v>61</v>
      </c>
      <c r="Y2" s="42" t="s">
        <v>63</v>
      </c>
      <c r="Z2" s="42" t="s">
        <v>62</v>
      </c>
    </row>
    <row r="3" spans="1:26" ht="31.9" customHeight="1" x14ac:dyDescent="0.25">
      <c r="A3" s="19" t="s">
        <v>1</v>
      </c>
      <c r="B3" s="19" t="s">
        <v>81</v>
      </c>
      <c r="C3" s="19" t="s">
        <v>67</v>
      </c>
      <c r="D3" s="19" t="s">
        <v>64</v>
      </c>
      <c r="E3" s="4">
        <v>28</v>
      </c>
      <c r="F3" s="4">
        <v>19</v>
      </c>
      <c r="G3" s="4">
        <v>26</v>
      </c>
      <c r="H3" s="4">
        <v>20</v>
      </c>
      <c r="I3" s="4">
        <v>20</v>
      </c>
      <c r="J3" s="4">
        <v>25</v>
      </c>
      <c r="K3" s="4">
        <v>25</v>
      </c>
      <c r="L3" s="4">
        <v>23</v>
      </c>
      <c r="M3" s="2">
        <v>12</v>
      </c>
      <c r="N3" s="2">
        <v>6</v>
      </c>
      <c r="O3" s="4">
        <v>25</v>
      </c>
      <c r="P3" s="4">
        <v>18</v>
      </c>
      <c r="Q3" s="4">
        <v>22</v>
      </c>
      <c r="R3" s="45">
        <v>536</v>
      </c>
      <c r="S3" s="45">
        <v>618</v>
      </c>
      <c r="T3" s="45">
        <v>652</v>
      </c>
      <c r="U3" s="46">
        <f>AVERAGE(Πίνακας1[[#This Row],[1st well]:[3rd well]])</f>
        <v>602</v>
      </c>
      <c r="V3" s="29" t="s">
        <v>58</v>
      </c>
      <c r="W3" s="42" t="s">
        <v>60</v>
      </c>
      <c r="X3" s="41" t="s">
        <v>85</v>
      </c>
      <c r="Y3" s="41" t="s">
        <v>85</v>
      </c>
      <c r="Z3" s="42" t="s">
        <v>62</v>
      </c>
    </row>
    <row r="4" spans="1:26" ht="31.9" customHeight="1" x14ac:dyDescent="0.25">
      <c r="A4" s="19" t="s">
        <v>2</v>
      </c>
      <c r="B4" s="19" t="s">
        <v>81</v>
      </c>
      <c r="C4" s="19" t="s">
        <v>66</v>
      </c>
      <c r="D4" s="19" t="s">
        <v>65</v>
      </c>
      <c r="E4" s="2">
        <v>10</v>
      </c>
      <c r="F4" s="2">
        <v>10</v>
      </c>
      <c r="G4" s="2">
        <v>9</v>
      </c>
      <c r="H4" s="2">
        <v>10</v>
      </c>
      <c r="I4" s="2">
        <v>6</v>
      </c>
      <c r="J4" s="2">
        <v>10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P4" s="2">
        <v>6</v>
      </c>
      <c r="Q4" s="5">
        <v>14</v>
      </c>
      <c r="R4" s="45">
        <v>142</v>
      </c>
      <c r="S4" s="45">
        <v>195</v>
      </c>
      <c r="T4" s="45">
        <v>198</v>
      </c>
      <c r="U4" s="46">
        <f>AVERAGE(Πίνακας1[[#This Row],[1st well]:[3rd well]])</f>
        <v>178.33333333333334</v>
      </c>
      <c r="V4" s="30" t="s">
        <v>59</v>
      </c>
      <c r="W4" s="42" t="s">
        <v>60</v>
      </c>
      <c r="X4" s="41" t="s">
        <v>85</v>
      </c>
      <c r="Y4" s="42" t="s">
        <v>63</v>
      </c>
      <c r="Z4" s="42" t="s">
        <v>62</v>
      </c>
    </row>
    <row r="5" spans="1:26" ht="31.9" customHeight="1" x14ac:dyDescent="0.25">
      <c r="A5" s="19" t="s">
        <v>3</v>
      </c>
      <c r="B5" s="19" t="s">
        <v>82</v>
      </c>
      <c r="C5" s="19" t="s">
        <v>66</v>
      </c>
      <c r="D5" s="19" t="s">
        <v>65</v>
      </c>
      <c r="E5" s="2">
        <v>9</v>
      </c>
      <c r="F5" s="2">
        <v>11</v>
      </c>
      <c r="G5" s="2">
        <v>9</v>
      </c>
      <c r="H5" s="2">
        <v>9</v>
      </c>
      <c r="I5" s="2">
        <v>6</v>
      </c>
      <c r="J5" s="2">
        <v>9</v>
      </c>
      <c r="K5" s="2">
        <v>10</v>
      </c>
      <c r="L5" s="2">
        <v>6</v>
      </c>
      <c r="M5" s="2">
        <v>6</v>
      </c>
      <c r="N5" s="2">
        <v>6</v>
      </c>
      <c r="O5" s="2">
        <v>6</v>
      </c>
      <c r="P5" s="2">
        <v>6</v>
      </c>
      <c r="Q5" s="2">
        <v>11</v>
      </c>
      <c r="R5" s="45">
        <v>294</v>
      </c>
      <c r="S5" s="45">
        <v>159</v>
      </c>
      <c r="T5" s="45">
        <v>182</v>
      </c>
      <c r="U5" s="46">
        <f>AVERAGE(Πίνακας1[[#This Row],[1st well]:[3rd well]])</f>
        <v>211.66666666666666</v>
      </c>
      <c r="V5" s="30" t="s">
        <v>59</v>
      </c>
      <c r="W5" s="42" t="s">
        <v>60</v>
      </c>
      <c r="X5" s="41" t="s">
        <v>85</v>
      </c>
      <c r="Y5" s="42" t="s">
        <v>63</v>
      </c>
      <c r="Z5" s="42" t="s">
        <v>62</v>
      </c>
    </row>
    <row r="6" spans="1:26" ht="31.9" customHeight="1" x14ac:dyDescent="0.25">
      <c r="A6" s="19" t="s">
        <v>4</v>
      </c>
      <c r="B6" s="19" t="s">
        <v>82</v>
      </c>
      <c r="C6" s="19" t="s">
        <v>68</v>
      </c>
      <c r="D6" s="19" t="s">
        <v>65</v>
      </c>
      <c r="E6" s="2">
        <v>10</v>
      </c>
      <c r="F6" s="17">
        <v>9</v>
      </c>
      <c r="G6" s="2">
        <v>10</v>
      </c>
      <c r="H6" s="2">
        <v>10</v>
      </c>
      <c r="I6" s="2">
        <v>6</v>
      </c>
      <c r="J6" s="4">
        <v>22</v>
      </c>
      <c r="K6" s="2">
        <v>8</v>
      </c>
      <c r="L6" s="4">
        <v>22</v>
      </c>
      <c r="M6" s="2">
        <v>11</v>
      </c>
      <c r="N6" s="2">
        <v>6</v>
      </c>
      <c r="O6" s="2">
        <v>6</v>
      </c>
      <c r="P6" s="2">
        <v>6</v>
      </c>
      <c r="Q6" s="5">
        <v>15</v>
      </c>
      <c r="R6" s="45">
        <v>259</v>
      </c>
      <c r="S6" s="45">
        <v>262</v>
      </c>
      <c r="T6" s="45">
        <v>231</v>
      </c>
      <c r="U6" s="46">
        <f>AVERAGE(Πίνακας1[[#This Row],[1st well]:[3rd well]])</f>
        <v>250.66666666666666</v>
      </c>
      <c r="V6" s="28" t="s">
        <v>57</v>
      </c>
      <c r="W6" s="42" t="s">
        <v>60</v>
      </c>
      <c r="X6" s="41" t="s">
        <v>85</v>
      </c>
      <c r="Y6" s="42" t="s">
        <v>63</v>
      </c>
      <c r="Z6" s="42" t="s">
        <v>62</v>
      </c>
    </row>
    <row r="7" spans="1:26" ht="31.9" customHeight="1" x14ac:dyDescent="0.25">
      <c r="A7" s="19" t="s">
        <v>5</v>
      </c>
      <c r="B7" s="19" t="s">
        <v>82</v>
      </c>
      <c r="C7" s="19" t="s">
        <v>68</v>
      </c>
      <c r="D7" s="19" t="s">
        <v>65</v>
      </c>
      <c r="E7" s="2">
        <v>9</v>
      </c>
      <c r="F7" s="2">
        <v>7</v>
      </c>
      <c r="G7" s="2">
        <v>9</v>
      </c>
      <c r="H7" s="2">
        <v>9</v>
      </c>
      <c r="I7" s="2">
        <v>6</v>
      </c>
      <c r="J7" s="2">
        <v>9</v>
      </c>
      <c r="K7" s="2">
        <v>6</v>
      </c>
      <c r="L7" s="2">
        <v>6</v>
      </c>
      <c r="M7" s="2">
        <v>6</v>
      </c>
      <c r="N7" s="2">
        <v>6</v>
      </c>
      <c r="O7" s="2">
        <v>6</v>
      </c>
      <c r="P7" s="2">
        <v>6</v>
      </c>
      <c r="Q7" s="2">
        <v>12</v>
      </c>
      <c r="R7" s="45">
        <v>232</v>
      </c>
      <c r="S7" s="45">
        <v>257</v>
      </c>
      <c r="T7" s="45">
        <v>332</v>
      </c>
      <c r="U7" s="46">
        <f>AVERAGE(Πίνακας1[[#This Row],[1st well]:[3rd well]])</f>
        <v>273.66666666666669</v>
      </c>
      <c r="V7" s="28" t="s">
        <v>57</v>
      </c>
      <c r="W7" s="42" t="s">
        <v>60</v>
      </c>
      <c r="X7" s="42" t="s">
        <v>61</v>
      </c>
      <c r="Y7" s="42" t="s">
        <v>63</v>
      </c>
      <c r="Z7" s="42" t="s">
        <v>62</v>
      </c>
    </row>
    <row r="8" spans="1:26" ht="31.9" customHeight="1" x14ac:dyDescent="0.25">
      <c r="A8" s="19" t="s">
        <v>6</v>
      </c>
      <c r="B8" s="19" t="s">
        <v>81</v>
      </c>
      <c r="C8" s="19" t="s">
        <v>66</v>
      </c>
      <c r="D8" s="19" t="s">
        <v>79</v>
      </c>
      <c r="E8" s="2">
        <v>11</v>
      </c>
      <c r="F8" s="17">
        <v>8</v>
      </c>
      <c r="G8" s="2">
        <v>10</v>
      </c>
      <c r="H8" s="2">
        <v>11</v>
      </c>
      <c r="I8" s="2">
        <v>6</v>
      </c>
      <c r="J8" s="2">
        <v>11</v>
      </c>
      <c r="K8" s="2">
        <v>6</v>
      </c>
      <c r="L8" s="2">
        <v>6</v>
      </c>
      <c r="M8" s="2">
        <v>10</v>
      </c>
      <c r="N8" s="2">
        <v>6</v>
      </c>
      <c r="O8" s="2">
        <v>6</v>
      </c>
      <c r="P8" s="2">
        <v>6</v>
      </c>
      <c r="Q8" s="5">
        <v>13</v>
      </c>
      <c r="R8" s="45">
        <v>316</v>
      </c>
      <c r="S8" s="45">
        <v>401</v>
      </c>
      <c r="T8" s="45">
        <v>321</v>
      </c>
      <c r="U8" s="46">
        <f>AVERAGE(Πίνακας1[[#This Row],[1st well]:[3rd well]])</f>
        <v>346</v>
      </c>
      <c r="V8" s="28" t="s">
        <v>57</v>
      </c>
      <c r="W8" s="42" t="s">
        <v>60</v>
      </c>
      <c r="X8" s="42" t="s">
        <v>61</v>
      </c>
      <c r="Y8" s="42" t="s">
        <v>63</v>
      </c>
      <c r="Z8" s="42" t="s">
        <v>62</v>
      </c>
    </row>
    <row r="9" spans="1:26" ht="31.9" customHeight="1" x14ac:dyDescent="0.25">
      <c r="A9" s="19" t="s">
        <v>7</v>
      </c>
      <c r="B9" s="19" t="s">
        <v>81</v>
      </c>
      <c r="C9" s="19" t="s">
        <v>66</v>
      </c>
      <c r="D9" s="19" t="s">
        <v>65</v>
      </c>
      <c r="E9" s="2">
        <v>10</v>
      </c>
      <c r="F9" s="2">
        <v>8</v>
      </c>
      <c r="G9" s="2">
        <v>10</v>
      </c>
      <c r="H9" s="2">
        <v>10</v>
      </c>
      <c r="I9" s="2">
        <v>6</v>
      </c>
      <c r="J9" s="2">
        <v>9</v>
      </c>
      <c r="K9" s="2">
        <v>6</v>
      </c>
      <c r="L9" s="2">
        <v>6</v>
      </c>
      <c r="M9" s="2">
        <v>9</v>
      </c>
      <c r="N9" s="2">
        <v>6</v>
      </c>
      <c r="O9" s="2">
        <v>6</v>
      </c>
      <c r="P9" s="2">
        <v>6</v>
      </c>
      <c r="Q9" s="5">
        <v>14</v>
      </c>
      <c r="R9" s="45">
        <v>212</v>
      </c>
      <c r="S9" s="45">
        <v>252</v>
      </c>
      <c r="T9" s="45">
        <v>224</v>
      </c>
      <c r="U9" s="46">
        <f>AVERAGE(Πίνακας1[[#This Row],[1st well]:[3rd well]])</f>
        <v>229.33333333333334</v>
      </c>
      <c r="V9" s="28" t="s">
        <v>57</v>
      </c>
      <c r="W9" s="42" t="s">
        <v>60</v>
      </c>
      <c r="X9" s="41" t="s">
        <v>85</v>
      </c>
      <c r="Y9" s="42" t="s">
        <v>63</v>
      </c>
      <c r="Z9" s="42" t="s">
        <v>62</v>
      </c>
    </row>
    <row r="10" spans="1:26" ht="31.9" customHeight="1" x14ac:dyDescent="0.25">
      <c r="A10" s="19" t="s">
        <v>8</v>
      </c>
      <c r="B10" s="19" t="s">
        <v>81</v>
      </c>
      <c r="C10" s="19" t="s">
        <v>66</v>
      </c>
      <c r="D10" s="19" t="s">
        <v>64</v>
      </c>
      <c r="E10" s="4">
        <v>28</v>
      </c>
      <c r="F10" s="4">
        <v>19</v>
      </c>
      <c r="G10" s="4">
        <v>23</v>
      </c>
      <c r="H10" s="4">
        <v>22</v>
      </c>
      <c r="I10" s="20">
        <v>21</v>
      </c>
      <c r="J10" s="4">
        <v>21</v>
      </c>
      <c r="K10" s="5">
        <v>13</v>
      </c>
      <c r="L10" s="4">
        <v>20</v>
      </c>
      <c r="M10" s="2">
        <v>11</v>
      </c>
      <c r="N10" s="2">
        <v>6</v>
      </c>
      <c r="O10" s="4">
        <v>20</v>
      </c>
      <c r="P10" s="4">
        <v>13</v>
      </c>
      <c r="Q10" s="4">
        <v>22</v>
      </c>
      <c r="R10" s="45">
        <v>777</v>
      </c>
      <c r="S10" s="45">
        <v>689</v>
      </c>
      <c r="T10" s="45">
        <v>624</v>
      </c>
      <c r="U10" s="46">
        <f>AVERAGE(Πίνακας1[[#This Row],[1st well]:[3rd well]])</f>
        <v>696.66666666666663</v>
      </c>
      <c r="V10" s="29" t="s">
        <v>58</v>
      </c>
      <c r="W10" s="42" t="s">
        <v>60</v>
      </c>
      <c r="X10" s="42" t="s">
        <v>61</v>
      </c>
      <c r="Y10" s="42" t="s">
        <v>63</v>
      </c>
      <c r="Z10" s="42" t="s">
        <v>62</v>
      </c>
    </row>
    <row r="11" spans="1:26" ht="31.9" customHeight="1" x14ac:dyDescent="0.25">
      <c r="A11" s="19" t="s">
        <v>9</v>
      </c>
      <c r="B11" s="19" t="s">
        <v>81</v>
      </c>
      <c r="C11" s="19" t="s">
        <v>66</v>
      </c>
      <c r="D11" s="19" t="s">
        <v>64</v>
      </c>
      <c r="E11" s="4">
        <v>28</v>
      </c>
      <c r="F11" s="4">
        <v>20</v>
      </c>
      <c r="G11" s="4">
        <v>23</v>
      </c>
      <c r="H11" s="4">
        <v>23</v>
      </c>
      <c r="I11" s="4">
        <v>20</v>
      </c>
      <c r="J11" s="4">
        <v>17</v>
      </c>
      <c r="K11" s="4">
        <v>16</v>
      </c>
      <c r="L11" s="4">
        <v>18</v>
      </c>
      <c r="M11" s="2">
        <v>6</v>
      </c>
      <c r="N11" s="2">
        <v>6</v>
      </c>
      <c r="O11" s="4">
        <v>20</v>
      </c>
      <c r="P11" s="5">
        <v>12</v>
      </c>
      <c r="Q11" s="4">
        <v>19</v>
      </c>
      <c r="R11" s="45">
        <v>652</v>
      </c>
      <c r="S11" s="45">
        <v>602</v>
      </c>
      <c r="T11" s="45">
        <v>762</v>
      </c>
      <c r="U11" s="46">
        <f>AVERAGE(Πίνακας1[[#This Row],[1st well]:[3rd well]])</f>
        <v>672</v>
      </c>
      <c r="V11" s="29" t="s">
        <v>58</v>
      </c>
      <c r="W11" s="42" t="s">
        <v>60</v>
      </c>
      <c r="X11" s="42" t="s">
        <v>61</v>
      </c>
      <c r="Y11" s="42" t="s">
        <v>63</v>
      </c>
      <c r="Z11" s="42" t="s">
        <v>62</v>
      </c>
    </row>
    <row r="12" spans="1:26" ht="31.9" customHeight="1" x14ac:dyDescent="0.25">
      <c r="A12" s="19" t="s">
        <v>10</v>
      </c>
      <c r="B12" s="19" t="s">
        <v>81</v>
      </c>
      <c r="C12" s="19" t="s">
        <v>66</v>
      </c>
      <c r="D12" s="19" t="s">
        <v>64</v>
      </c>
      <c r="E12" s="2">
        <v>11</v>
      </c>
      <c r="F12" s="17">
        <v>11</v>
      </c>
      <c r="G12" s="2">
        <v>12</v>
      </c>
      <c r="H12" s="2">
        <v>11</v>
      </c>
      <c r="I12" s="2">
        <v>6</v>
      </c>
      <c r="J12" s="2">
        <v>9</v>
      </c>
      <c r="K12" s="2">
        <v>6</v>
      </c>
      <c r="L12" s="2">
        <v>6</v>
      </c>
      <c r="M12" s="2">
        <v>6</v>
      </c>
      <c r="N12" s="2">
        <v>6</v>
      </c>
      <c r="O12" s="2">
        <v>6</v>
      </c>
      <c r="P12" s="2">
        <v>6</v>
      </c>
      <c r="Q12" s="5">
        <v>15</v>
      </c>
      <c r="R12" s="45">
        <v>349</v>
      </c>
      <c r="S12" s="45">
        <v>292</v>
      </c>
      <c r="T12" s="45">
        <v>437</v>
      </c>
      <c r="U12" s="46">
        <f>AVERAGE(Πίνακας1[[#This Row],[1st well]:[3rd well]])</f>
        <v>359.33333333333331</v>
      </c>
      <c r="V12" s="28" t="s">
        <v>57</v>
      </c>
      <c r="W12" s="42" t="s">
        <v>60</v>
      </c>
      <c r="X12" s="42" t="s">
        <v>61</v>
      </c>
      <c r="Y12" s="42" t="s">
        <v>63</v>
      </c>
      <c r="Z12" s="42" t="s">
        <v>62</v>
      </c>
    </row>
    <row r="13" spans="1:26" ht="31.9" customHeight="1" x14ac:dyDescent="0.25">
      <c r="A13" s="19" t="s">
        <v>11</v>
      </c>
      <c r="B13" s="19" t="s">
        <v>82</v>
      </c>
      <c r="C13" s="19" t="s">
        <v>69</v>
      </c>
      <c r="D13" s="19" t="s">
        <v>64</v>
      </c>
      <c r="E13" s="4">
        <v>28</v>
      </c>
      <c r="F13" s="4">
        <v>23</v>
      </c>
      <c r="G13" s="4">
        <v>23</v>
      </c>
      <c r="H13" s="4">
        <v>23</v>
      </c>
      <c r="I13" s="5">
        <v>17</v>
      </c>
      <c r="J13" s="5">
        <v>15</v>
      </c>
      <c r="K13" s="2">
        <v>12</v>
      </c>
      <c r="L13" s="4">
        <v>16</v>
      </c>
      <c r="M13" s="2">
        <v>11</v>
      </c>
      <c r="N13" s="2">
        <v>6</v>
      </c>
      <c r="O13" s="4">
        <v>20</v>
      </c>
      <c r="P13" s="5">
        <v>11</v>
      </c>
      <c r="Q13" s="4">
        <v>19</v>
      </c>
      <c r="R13" s="45">
        <v>1354</v>
      </c>
      <c r="S13" s="45">
        <v>1145</v>
      </c>
      <c r="T13" s="45">
        <v>1247</v>
      </c>
      <c r="U13" s="46">
        <f>AVERAGE(Πίνακας1[[#This Row],[1st well]:[3rd well]])</f>
        <v>1248.6666666666667</v>
      </c>
      <c r="V13" s="29" t="s">
        <v>58</v>
      </c>
      <c r="W13" s="42" t="s">
        <v>60</v>
      </c>
      <c r="X13" s="42" t="s">
        <v>61</v>
      </c>
      <c r="Y13" s="42" t="s">
        <v>63</v>
      </c>
      <c r="Z13" s="42" t="s">
        <v>62</v>
      </c>
    </row>
    <row r="14" spans="1:26" ht="31.9" customHeight="1" x14ac:dyDescent="0.25">
      <c r="A14" s="19" t="s">
        <v>12</v>
      </c>
      <c r="B14" s="19" t="s">
        <v>81</v>
      </c>
      <c r="C14" s="19" t="s">
        <v>70</v>
      </c>
      <c r="D14" s="19" t="s">
        <v>65</v>
      </c>
      <c r="E14" s="2">
        <v>10</v>
      </c>
      <c r="F14" s="17">
        <v>10</v>
      </c>
      <c r="G14" s="2">
        <v>9</v>
      </c>
      <c r="H14" s="2">
        <v>10</v>
      </c>
      <c r="I14" s="2">
        <v>6</v>
      </c>
      <c r="J14" s="2">
        <v>11</v>
      </c>
      <c r="K14" s="2">
        <v>11</v>
      </c>
      <c r="L14" s="2">
        <v>12</v>
      </c>
      <c r="M14" s="2">
        <v>11</v>
      </c>
      <c r="N14" s="2">
        <v>6</v>
      </c>
      <c r="O14" s="2">
        <v>6</v>
      </c>
      <c r="P14" s="2">
        <v>6</v>
      </c>
      <c r="Q14" s="2">
        <v>11</v>
      </c>
      <c r="R14" s="45">
        <v>237</v>
      </c>
      <c r="S14" s="45">
        <v>183</v>
      </c>
      <c r="T14" s="45">
        <v>194</v>
      </c>
      <c r="U14" s="46">
        <f>AVERAGE(Πίνακας1[[#This Row],[1st well]:[3rd well]])</f>
        <v>204.66666666666666</v>
      </c>
      <c r="V14" s="30" t="s">
        <v>59</v>
      </c>
      <c r="W14" s="42" t="s">
        <v>60</v>
      </c>
      <c r="X14" s="41" t="s">
        <v>85</v>
      </c>
      <c r="Y14" s="42" t="s">
        <v>63</v>
      </c>
      <c r="Z14" s="42" t="s">
        <v>62</v>
      </c>
    </row>
    <row r="15" spans="1:26" ht="31.9" customHeight="1" x14ac:dyDescent="0.25">
      <c r="A15" s="19" t="s">
        <v>13</v>
      </c>
      <c r="B15" s="19" t="s">
        <v>82</v>
      </c>
      <c r="C15" s="19" t="s">
        <v>68</v>
      </c>
      <c r="D15" s="19" t="s">
        <v>65</v>
      </c>
      <c r="E15" s="2">
        <v>10</v>
      </c>
      <c r="F15" s="2">
        <v>8</v>
      </c>
      <c r="G15" s="2">
        <v>10</v>
      </c>
      <c r="H15" s="2">
        <v>10</v>
      </c>
      <c r="I15" s="2">
        <v>6</v>
      </c>
      <c r="J15" s="2">
        <v>11</v>
      </c>
      <c r="K15" s="2">
        <v>6</v>
      </c>
      <c r="L15" s="2">
        <v>6</v>
      </c>
      <c r="M15" s="2">
        <v>10</v>
      </c>
      <c r="N15" s="2">
        <v>6</v>
      </c>
      <c r="O15" s="2">
        <v>6</v>
      </c>
      <c r="P15" s="2">
        <v>6</v>
      </c>
      <c r="Q15" s="5">
        <v>13</v>
      </c>
      <c r="R15" s="45">
        <v>169</v>
      </c>
      <c r="S15" s="45">
        <v>182</v>
      </c>
      <c r="T15" s="45">
        <v>221</v>
      </c>
      <c r="U15" s="46">
        <f>AVERAGE(Πίνακας1[[#This Row],[1st well]:[3rd well]])</f>
        <v>190.66666666666666</v>
      </c>
      <c r="V15" s="30" t="s">
        <v>59</v>
      </c>
      <c r="W15" s="42" t="s">
        <v>60</v>
      </c>
      <c r="X15" s="41" t="s">
        <v>85</v>
      </c>
      <c r="Y15" s="42" t="s">
        <v>63</v>
      </c>
      <c r="Z15" s="42" t="s">
        <v>62</v>
      </c>
    </row>
    <row r="16" spans="1:26" ht="31.9" customHeight="1" x14ac:dyDescent="0.25">
      <c r="A16" s="19" t="s">
        <v>14</v>
      </c>
      <c r="B16" s="19" t="s">
        <v>81</v>
      </c>
      <c r="C16" s="19" t="s">
        <v>66</v>
      </c>
      <c r="D16" s="19" t="s">
        <v>65</v>
      </c>
      <c r="E16" s="2">
        <v>11</v>
      </c>
      <c r="F16" s="17">
        <v>10</v>
      </c>
      <c r="G16" s="2">
        <v>11</v>
      </c>
      <c r="H16" s="2">
        <v>10</v>
      </c>
      <c r="I16" s="2">
        <v>6</v>
      </c>
      <c r="J16" s="2">
        <v>10</v>
      </c>
      <c r="K16" s="2">
        <v>8</v>
      </c>
      <c r="L16" s="2">
        <v>9</v>
      </c>
      <c r="M16" s="2">
        <v>6</v>
      </c>
      <c r="N16" s="2">
        <v>6</v>
      </c>
      <c r="O16" s="2">
        <v>6</v>
      </c>
      <c r="P16" s="2">
        <v>6</v>
      </c>
      <c r="Q16" s="5">
        <v>15</v>
      </c>
      <c r="R16" s="45">
        <v>242</v>
      </c>
      <c r="S16" s="45">
        <v>277</v>
      </c>
      <c r="T16" s="45">
        <v>329</v>
      </c>
      <c r="U16" s="46">
        <f>AVERAGE(Πίνακας1[[#This Row],[1st well]:[3rd well]])</f>
        <v>282.66666666666669</v>
      </c>
      <c r="V16" s="28" t="s">
        <v>57</v>
      </c>
      <c r="W16" s="42" t="s">
        <v>60</v>
      </c>
      <c r="X16" s="41" t="s">
        <v>85</v>
      </c>
      <c r="Y16" s="42" t="s">
        <v>63</v>
      </c>
      <c r="Z16" s="42" t="s">
        <v>62</v>
      </c>
    </row>
    <row r="17" spans="1:26" ht="31.9" customHeight="1" x14ac:dyDescent="0.25">
      <c r="A17" s="19" t="s">
        <v>15</v>
      </c>
      <c r="B17" s="19" t="s">
        <v>83</v>
      </c>
      <c r="C17" s="19" t="s">
        <v>66</v>
      </c>
      <c r="D17" s="19" t="s">
        <v>64</v>
      </c>
      <c r="E17" s="4">
        <v>26</v>
      </c>
      <c r="F17" s="4">
        <v>24</v>
      </c>
      <c r="G17" s="4">
        <v>23</v>
      </c>
      <c r="H17" s="4">
        <v>19</v>
      </c>
      <c r="I17" s="4">
        <v>20</v>
      </c>
      <c r="J17" s="5">
        <v>15</v>
      </c>
      <c r="K17" s="5">
        <v>13</v>
      </c>
      <c r="L17" s="4">
        <v>15</v>
      </c>
      <c r="M17" s="2">
        <v>12</v>
      </c>
      <c r="N17" s="2">
        <v>8</v>
      </c>
      <c r="O17" s="4">
        <v>17</v>
      </c>
      <c r="P17" s="5">
        <v>10</v>
      </c>
      <c r="Q17" s="4">
        <v>17</v>
      </c>
      <c r="R17" s="45">
        <v>779</v>
      </c>
      <c r="S17" s="45">
        <v>558</v>
      </c>
      <c r="T17" s="45">
        <v>652</v>
      </c>
      <c r="U17" s="46">
        <f>AVERAGE(Πίνακας1[[#This Row],[1st well]:[3rd well]])</f>
        <v>663</v>
      </c>
      <c r="V17" s="29" t="s">
        <v>58</v>
      </c>
      <c r="W17" s="42" t="s">
        <v>60</v>
      </c>
      <c r="X17" s="42" t="s">
        <v>61</v>
      </c>
      <c r="Y17" s="42" t="s">
        <v>63</v>
      </c>
      <c r="Z17" s="42" t="s">
        <v>62</v>
      </c>
    </row>
    <row r="18" spans="1:26" ht="31.9" customHeight="1" x14ac:dyDescent="0.25">
      <c r="A18" s="19" t="s">
        <v>16</v>
      </c>
      <c r="B18" s="19" t="s">
        <v>81</v>
      </c>
      <c r="C18" s="19" t="s">
        <v>67</v>
      </c>
      <c r="D18" s="19" t="s">
        <v>64</v>
      </c>
      <c r="E18" s="4">
        <v>28</v>
      </c>
      <c r="F18" s="20">
        <v>23</v>
      </c>
      <c r="G18" s="4">
        <v>24</v>
      </c>
      <c r="H18" s="4">
        <v>22</v>
      </c>
      <c r="I18" s="20">
        <v>21</v>
      </c>
      <c r="J18" s="4">
        <v>17</v>
      </c>
      <c r="K18" s="2">
        <v>11</v>
      </c>
      <c r="L18" s="4">
        <v>18</v>
      </c>
      <c r="M18" s="2">
        <v>6</v>
      </c>
      <c r="N18" s="2">
        <v>6</v>
      </c>
      <c r="O18" s="4">
        <v>18</v>
      </c>
      <c r="P18" s="5">
        <v>11</v>
      </c>
      <c r="Q18" s="4">
        <v>17</v>
      </c>
      <c r="R18" s="45">
        <v>683</v>
      </c>
      <c r="S18" s="45">
        <v>692</v>
      </c>
      <c r="T18" s="45">
        <v>643</v>
      </c>
      <c r="U18" s="46">
        <f>AVERAGE(Πίνακας1[[#This Row],[1st well]:[3rd well]])</f>
        <v>672.66666666666663</v>
      </c>
      <c r="V18" s="29" t="s">
        <v>58</v>
      </c>
      <c r="W18" s="42" t="s">
        <v>60</v>
      </c>
      <c r="X18" s="42" t="s">
        <v>61</v>
      </c>
      <c r="Y18" s="42" t="s">
        <v>63</v>
      </c>
      <c r="Z18" s="42" t="s">
        <v>62</v>
      </c>
    </row>
    <row r="19" spans="1:26" ht="31.9" customHeight="1" x14ac:dyDescent="0.25">
      <c r="A19" s="19" t="s">
        <v>17</v>
      </c>
      <c r="B19" s="19" t="s">
        <v>83</v>
      </c>
      <c r="C19" s="19" t="s">
        <v>66</v>
      </c>
      <c r="D19" s="19" t="s">
        <v>64</v>
      </c>
      <c r="E19" s="5">
        <v>20</v>
      </c>
      <c r="F19" s="4">
        <v>21</v>
      </c>
      <c r="G19" s="5">
        <v>19</v>
      </c>
      <c r="H19" s="4">
        <v>20</v>
      </c>
      <c r="I19" s="5">
        <v>16</v>
      </c>
      <c r="J19" s="4">
        <v>17</v>
      </c>
      <c r="K19" s="5">
        <v>13</v>
      </c>
      <c r="L19" s="4">
        <v>16</v>
      </c>
      <c r="M19" s="2">
        <v>11</v>
      </c>
      <c r="N19" s="2">
        <v>6</v>
      </c>
      <c r="O19" s="2">
        <v>6</v>
      </c>
      <c r="P19" s="2">
        <v>9</v>
      </c>
      <c r="Q19" s="4">
        <v>17</v>
      </c>
      <c r="R19" s="45">
        <v>685</v>
      </c>
      <c r="S19" s="45">
        <v>616</v>
      </c>
      <c r="T19" s="45">
        <v>745</v>
      </c>
      <c r="U19" s="46">
        <f>AVERAGE(Πίνακας1[[#This Row],[1st well]:[3rd well]])</f>
        <v>682</v>
      </c>
      <c r="V19" s="29" t="s">
        <v>58</v>
      </c>
      <c r="W19" s="42" t="s">
        <v>60</v>
      </c>
      <c r="X19" s="42" t="s">
        <v>61</v>
      </c>
      <c r="Y19" s="42" t="s">
        <v>63</v>
      </c>
      <c r="Z19" s="42" t="s">
        <v>62</v>
      </c>
    </row>
    <row r="20" spans="1:26" ht="31.9" customHeight="1" x14ac:dyDescent="0.25">
      <c r="A20" s="19" t="s">
        <v>18</v>
      </c>
      <c r="B20" s="19" t="s">
        <v>81</v>
      </c>
      <c r="C20" s="19" t="s">
        <v>70</v>
      </c>
      <c r="D20" s="19" t="s">
        <v>64</v>
      </c>
      <c r="E20" s="4">
        <v>29</v>
      </c>
      <c r="F20" s="20">
        <v>23</v>
      </c>
      <c r="G20" s="4">
        <v>23</v>
      </c>
      <c r="H20" s="4">
        <v>23</v>
      </c>
      <c r="I20" s="20">
        <v>21</v>
      </c>
      <c r="J20" s="6">
        <v>15</v>
      </c>
      <c r="K20" s="5">
        <v>13</v>
      </c>
      <c r="L20" s="4">
        <v>15</v>
      </c>
      <c r="M20" s="2">
        <v>6</v>
      </c>
      <c r="N20" s="2">
        <v>6</v>
      </c>
      <c r="O20" s="4">
        <v>21</v>
      </c>
      <c r="P20" s="4">
        <v>17</v>
      </c>
      <c r="Q20" s="4">
        <v>20</v>
      </c>
      <c r="R20" s="45">
        <v>1340</v>
      </c>
      <c r="S20" s="45">
        <v>1454</v>
      </c>
      <c r="T20" s="45">
        <v>1347</v>
      </c>
      <c r="U20" s="46">
        <f>AVERAGE(Πίνακας1[[#This Row],[1st well]:[3rd well]])</f>
        <v>1380.3333333333333</v>
      </c>
      <c r="V20" s="29" t="s">
        <v>58</v>
      </c>
      <c r="W20" s="42" t="s">
        <v>60</v>
      </c>
      <c r="X20" s="42" t="s">
        <v>61</v>
      </c>
      <c r="Y20" s="42" t="s">
        <v>63</v>
      </c>
      <c r="Z20" s="42" t="s">
        <v>62</v>
      </c>
    </row>
    <row r="21" spans="1:26" ht="31.9" customHeight="1" x14ac:dyDescent="0.25">
      <c r="A21" s="19" t="s">
        <v>19</v>
      </c>
      <c r="B21" s="19" t="s">
        <v>83</v>
      </c>
      <c r="C21" s="19" t="s">
        <v>68</v>
      </c>
      <c r="D21" s="19" t="s">
        <v>65</v>
      </c>
      <c r="E21" s="2">
        <v>9</v>
      </c>
      <c r="F21" s="2">
        <v>10</v>
      </c>
      <c r="G21" s="2">
        <v>9</v>
      </c>
      <c r="H21" s="2">
        <v>11</v>
      </c>
      <c r="I21" s="2">
        <v>6</v>
      </c>
      <c r="J21" s="2">
        <v>9</v>
      </c>
      <c r="K21" s="2">
        <v>8</v>
      </c>
      <c r="L21" s="2">
        <v>6</v>
      </c>
      <c r="M21" s="2">
        <v>11</v>
      </c>
      <c r="N21" s="2">
        <v>6</v>
      </c>
      <c r="O21" s="2">
        <v>6</v>
      </c>
      <c r="P21" s="2">
        <v>6</v>
      </c>
      <c r="Q21" s="2">
        <v>10</v>
      </c>
      <c r="R21" s="45">
        <v>488</v>
      </c>
      <c r="S21" s="45">
        <v>505</v>
      </c>
      <c r="T21" s="45">
        <v>518</v>
      </c>
      <c r="U21" s="46">
        <f>AVERAGE(Πίνακας1[[#This Row],[1st well]:[3rd well]])</f>
        <v>503.66666666666669</v>
      </c>
      <c r="V21" s="29" t="s">
        <v>58</v>
      </c>
      <c r="W21" s="42" t="s">
        <v>60</v>
      </c>
      <c r="X21" s="42" t="s">
        <v>61</v>
      </c>
      <c r="Y21" s="42" t="s">
        <v>63</v>
      </c>
      <c r="Z21" s="42" t="s">
        <v>62</v>
      </c>
    </row>
    <row r="22" spans="1:26" ht="31.9" customHeight="1" x14ac:dyDescent="0.25">
      <c r="A22" s="19" t="s">
        <v>20</v>
      </c>
      <c r="B22" s="19" t="s">
        <v>81</v>
      </c>
      <c r="C22" s="19" t="s">
        <v>68</v>
      </c>
      <c r="D22" s="19" t="s">
        <v>64</v>
      </c>
      <c r="E22" s="2">
        <v>12</v>
      </c>
      <c r="F22" s="17">
        <v>10</v>
      </c>
      <c r="G22" s="2">
        <v>11</v>
      </c>
      <c r="H22" s="2">
        <v>8</v>
      </c>
      <c r="I22" s="2">
        <v>6</v>
      </c>
      <c r="J22" s="4">
        <v>18</v>
      </c>
      <c r="K22" s="4">
        <v>16</v>
      </c>
      <c r="L22" s="4">
        <v>18</v>
      </c>
      <c r="M22" s="2">
        <v>10</v>
      </c>
      <c r="N22" s="2">
        <v>9</v>
      </c>
      <c r="O22" s="2">
        <v>6</v>
      </c>
      <c r="P22" s="2">
        <v>8</v>
      </c>
      <c r="Q22" s="5">
        <v>15</v>
      </c>
      <c r="R22" s="45">
        <v>1312</v>
      </c>
      <c r="S22" s="45">
        <v>1156</v>
      </c>
      <c r="T22" s="45">
        <v>1209</v>
      </c>
      <c r="U22" s="46">
        <f>AVERAGE(Πίνακας1[[#This Row],[1st well]:[3rd well]])</f>
        <v>1225.6666666666667</v>
      </c>
      <c r="V22" s="29" t="s">
        <v>58</v>
      </c>
      <c r="W22" s="42" t="s">
        <v>60</v>
      </c>
      <c r="X22" s="42" t="s">
        <v>61</v>
      </c>
      <c r="Y22" s="42" t="s">
        <v>63</v>
      </c>
      <c r="Z22" s="42" t="s">
        <v>62</v>
      </c>
    </row>
    <row r="23" spans="1:26" ht="31.9" customHeight="1" x14ac:dyDescent="0.25">
      <c r="A23" s="19" t="s">
        <v>21</v>
      </c>
      <c r="B23" s="19" t="s">
        <v>83</v>
      </c>
      <c r="C23" s="19" t="s">
        <v>71</v>
      </c>
      <c r="D23" s="19" t="s">
        <v>65</v>
      </c>
      <c r="E23" s="4">
        <v>27</v>
      </c>
      <c r="F23" s="4">
        <v>17</v>
      </c>
      <c r="G23" s="5">
        <v>18</v>
      </c>
      <c r="H23" s="2">
        <v>13</v>
      </c>
      <c r="I23" s="2">
        <v>11</v>
      </c>
      <c r="J23" s="4">
        <v>23</v>
      </c>
      <c r="K23" s="5">
        <v>14</v>
      </c>
      <c r="L23" s="4">
        <v>23</v>
      </c>
      <c r="M23" s="2">
        <v>6</v>
      </c>
      <c r="N23" s="2">
        <v>6</v>
      </c>
      <c r="O23" s="2">
        <v>6</v>
      </c>
      <c r="P23" s="2">
        <v>6</v>
      </c>
      <c r="Q23" s="4">
        <v>18</v>
      </c>
      <c r="R23" s="45">
        <v>237</v>
      </c>
      <c r="S23" s="45">
        <v>168</v>
      </c>
      <c r="T23" s="45">
        <v>177</v>
      </c>
      <c r="U23" s="46">
        <f>AVERAGE(Πίνακας1[[#This Row],[1st well]:[3rd well]])</f>
        <v>194</v>
      </c>
      <c r="V23" s="30" t="s">
        <v>59</v>
      </c>
      <c r="W23" s="42" t="s">
        <v>60</v>
      </c>
      <c r="X23" s="41" t="s">
        <v>85</v>
      </c>
      <c r="Y23" s="42" t="s">
        <v>63</v>
      </c>
      <c r="Z23" s="42" t="s">
        <v>62</v>
      </c>
    </row>
    <row r="24" spans="1:26" ht="31.9" customHeight="1" x14ac:dyDescent="0.25">
      <c r="A24" s="19" t="s">
        <v>22</v>
      </c>
      <c r="B24" s="19" t="s">
        <v>83</v>
      </c>
      <c r="C24" s="19" t="s">
        <v>68</v>
      </c>
      <c r="D24" s="19" t="s">
        <v>64</v>
      </c>
      <c r="E24" s="4">
        <v>27</v>
      </c>
      <c r="F24" s="4">
        <v>22</v>
      </c>
      <c r="G24" s="4">
        <v>23</v>
      </c>
      <c r="H24" s="4">
        <v>21</v>
      </c>
      <c r="I24" s="21">
        <v>15</v>
      </c>
      <c r="J24" s="5">
        <v>15</v>
      </c>
      <c r="K24" s="2">
        <v>11</v>
      </c>
      <c r="L24" s="4">
        <v>15</v>
      </c>
      <c r="M24" s="2">
        <v>6</v>
      </c>
      <c r="N24" s="2">
        <v>6</v>
      </c>
      <c r="O24" s="4">
        <v>18</v>
      </c>
      <c r="P24" s="4">
        <v>15</v>
      </c>
      <c r="Q24" s="4">
        <v>20</v>
      </c>
      <c r="R24" s="45">
        <v>589</v>
      </c>
      <c r="S24" s="45">
        <v>484</v>
      </c>
      <c r="T24" s="45">
        <v>500</v>
      </c>
      <c r="U24" s="46">
        <f>AVERAGE(Πίνακας1[[#This Row],[1st well]:[3rd well]])</f>
        <v>524.33333333333337</v>
      </c>
      <c r="V24" s="29" t="s">
        <v>58</v>
      </c>
      <c r="W24" s="42" t="s">
        <v>60</v>
      </c>
      <c r="X24" s="42" t="s">
        <v>61</v>
      </c>
      <c r="Y24" s="42" t="s">
        <v>63</v>
      </c>
      <c r="Z24" s="42" t="s">
        <v>62</v>
      </c>
    </row>
    <row r="25" spans="1:26" ht="31.9" customHeight="1" x14ac:dyDescent="0.25">
      <c r="A25" s="19" t="s">
        <v>23</v>
      </c>
      <c r="B25" s="19" t="s">
        <v>83</v>
      </c>
      <c r="C25" s="19" t="s">
        <v>69</v>
      </c>
      <c r="D25" s="19" t="s">
        <v>80</v>
      </c>
      <c r="E25" s="4">
        <v>26</v>
      </c>
      <c r="F25" s="4">
        <v>23</v>
      </c>
      <c r="G25" s="4">
        <v>24</v>
      </c>
      <c r="H25" s="4">
        <v>23</v>
      </c>
      <c r="I25" s="4">
        <v>22</v>
      </c>
      <c r="J25" s="4">
        <v>17</v>
      </c>
      <c r="K25" s="2">
        <v>12</v>
      </c>
      <c r="L25" s="4">
        <v>16</v>
      </c>
      <c r="M25" s="2">
        <v>10</v>
      </c>
      <c r="N25" s="2">
        <v>6</v>
      </c>
      <c r="O25" s="4">
        <v>20</v>
      </c>
      <c r="P25" s="5">
        <v>11</v>
      </c>
      <c r="Q25" s="4">
        <v>18</v>
      </c>
      <c r="R25" s="45">
        <v>723</v>
      </c>
      <c r="S25" s="45">
        <v>579</v>
      </c>
      <c r="T25" s="45">
        <v>725</v>
      </c>
      <c r="U25" s="46">
        <f>AVERAGE(Πίνακας1[[#This Row],[1st well]:[3rd well]])</f>
        <v>675.66666666666663</v>
      </c>
      <c r="V25" s="29" t="s">
        <v>58</v>
      </c>
      <c r="W25" s="42" t="s">
        <v>60</v>
      </c>
      <c r="X25" s="42" t="s">
        <v>61</v>
      </c>
      <c r="Y25" s="42" t="s">
        <v>63</v>
      </c>
      <c r="Z25" s="42" t="s">
        <v>62</v>
      </c>
    </row>
    <row r="26" spans="1:26" ht="31.9" customHeight="1" x14ac:dyDescent="0.25">
      <c r="A26" s="19" t="s">
        <v>24</v>
      </c>
      <c r="B26" s="19" t="s">
        <v>81</v>
      </c>
      <c r="C26" s="19" t="s">
        <v>72</v>
      </c>
      <c r="D26" s="19" t="s">
        <v>64</v>
      </c>
      <c r="E26" s="4">
        <v>26</v>
      </c>
      <c r="F26" s="20">
        <v>24</v>
      </c>
      <c r="G26" s="4">
        <v>24</v>
      </c>
      <c r="H26" s="4">
        <v>21</v>
      </c>
      <c r="I26" s="21">
        <v>15</v>
      </c>
      <c r="J26" s="5">
        <v>16</v>
      </c>
      <c r="K26" s="2">
        <v>8</v>
      </c>
      <c r="L26" s="5">
        <v>14</v>
      </c>
      <c r="M26" s="2">
        <v>8</v>
      </c>
      <c r="N26" s="2">
        <v>6</v>
      </c>
      <c r="O26" s="4">
        <v>19</v>
      </c>
      <c r="P26" s="2">
        <v>9</v>
      </c>
      <c r="Q26" s="4">
        <v>18</v>
      </c>
      <c r="R26" s="45">
        <v>701</v>
      </c>
      <c r="S26" s="45">
        <v>562</v>
      </c>
      <c r="T26" s="45">
        <v>724</v>
      </c>
      <c r="U26" s="46">
        <f>AVERAGE(Πίνακας1[[#This Row],[1st well]:[3rd well]])</f>
        <v>662.33333333333337</v>
      </c>
      <c r="V26" s="29" t="s">
        <v>58</v>
      </c>
      <c r="W26" s="42" t="s">
        <v>60</v>
      </c>
      <c r="X26" s="42" t="s">
        <v>61</v>
      </c>
      <c r="Y26" s="42" t="s">
        <v>63</v>
      </c>
      <c r="Z26" s="42" t="s">
        <v>62</v>
      </c>
    </row>
    <row r="27" spans="1:26" ht="31.9" customHeight="1" x14ac:dyDescent="0.25">
      <c r="A27" s="19" t="s">
        <v>25</v>
      </c>
      <c r="B27" s="19" t="s">
        <v>81</v>
      </c>
      <c r="C27" s="19" t="s">
        <v>68</v>
      </c>
      <c r="D27" s="19" t="s">
        <v>64</v>
      </c>
      <c r="E27" s="5">
        <v>19</v>
      </c>
      <c r="F27" s="4">
        <v>22</v>
      </c>
      <c r="G27" s="5">
        <v>18</v>
      </c>
      <c r="H27" s="4">
        <v>19</v>
      </c>
      <c r="I27" s="5">
        <v>16</v>
      </c>
      <c r="J27" s="4">
        <v>17</v>
      </c>
      <c r="K27" s="5">
        <v>14</v>
      </c>
      <c r="L27" s="4">
        <v>16</v>
      </c>
      <c r="M27" s="2">
        <v>6</v>
      </c>
      <c r="N27" s="2">
        <v>6</v>
      </c>
      <c r="O27" s="2">
        <v>6</v>
      </c>
      <c r="P27" s="2">
        <v>7</v>
      </c>
      <c r="Q27" s="5">
        <v>15</v>
      </c>
      <c r="R27" s="45">
        <v>853</v>
      </c>
      <c r="S27" s="45">
        <v>981</v>
      </c>
      <c r="T27" s="45">
        <v>826</v>
      </c>
      <c r="U27" s="46">
        <f>AVERAGE(Πίνακας1[[#This Row],[1st well]:[3rd well]])</f>
        <v>886.66666666666663</v>
      </c>
      <c r="V27" s="29" t="s">
        <v>58</v>
      </c>
      <c r="W27" s="42" t="s">
        <v>60</v>
      </c>
      <c r="X27" s="42" t="s">
        <v>61</v>
      </c>
      <c r="Y27" s="42" t="s">
        <v>63</v>
      </c>
      <c r="Z27" s="42" t="s">
        <v>62</v>
      </c>
    </row>
    <row r="28" spans="1:26" ht="31.9" customHeight="1" x14ac:dyDescent="0.25">
      <c r="A28" s="19" t="s">
        <v>26</v>
      </c>
      <c r="B28" s="19" t="s">
        <v>82</v>
      </c>
      <c r="C28" s="19" t="s">
        <v>72</v>
      </c>
      <c r="D28" s="19" t="s">
        <v>64</v>
      </c>
      <c r="E28" s="4">
        <v>22</v>
      </c>
      <c r="F28" s="4">
        <v>18</v>
      </c>
      <c r="G28" s="4">
        <v>21</v>
      </c>
      <c r="H28" s="4">
        <v>20</v>
      </c>
      <c r="I28" s="20">
        <v>18</v>
      </c>
      <c r="J28" s="4">
        <v>18</v>
      </c>
      <c r="K28" s="2">
        <v>12</v>
      </c>
      <c r="L28" s="4">
        <v>18</v>
      </c>
      <c r="M28" s="2">
        <v>6</v>
      </c>
      <c r="N28" s="2">
        <v>6</v>
      </c>
      <c r="O28" s="2">
        <v>6</v>
      </c>
      <c r="P28" s="5">
        <v>10</v>
      </c>
      <c r="Q28" s="4">
        <v>18</v>
      </c>
      <c r="R28" s="45">
        <v>646</v>
      </c>
      <c r="S28" s="45">
        <v>634</v>
      </c>
      <c r="T28" s="45">
        <v>512</v>
      </c>
      <c r="U28" s="46">
        <f>AVERAGE(Πίνακας1[[#This Row],[1st well]:[3rd well]])</f>
        <v>597.33333333333337</v>
      </c>
      <c r="V28" s="29" t="s">
        <v>58</v>
      </c>
      <c r="W28" s="42" t="s">
        <v>60</v>
      </c>
      <c r="X28" s="42" t="s">
        <v>61</v>
      </c>
      <c r="Y28" s="42" t="s">
        <v>63</v>
      </c>
      <c r="Z28" s="42" t="s">
        <v>62</v>
      </c>
    </row>
    <row r="29" spans="1:26" ht="31.9" customHeight="1" x14ac:dyDescent="0.25">
      <c r="A29" s="19" t="s">
        <v>27</v>
      </c>
      <c r="B29" s="19" t="s">
        <v>81</v>
      </c>
      <c r="C29" s="19" t="s">
        <v>72</v>
      </c>
      <c r="D29" s="19" t="s">
        <v>64</v>
      </c>
      <c r="E29" s="5">
        <v>21</v>
      </c>
      <c r="F29" s="4">
        <v>23</v>
      </c>
      <c r="G29" s="5">
        <v>20</v>
      </c>
      <c r="H29" s="4">
        <v>20</v>
      </c>
      <c r="I29" s="5">
        <v>17</v>
      </c>
      <c r="J29" s="5">
        <v>15</v>
      </c>
      <c r="K29" s="2">
        <v>12</v>
      </c>
      <c r="L29" s="4">
        <v>15</v>
      </c>
      <c r="M29" s="2">
        <v>6</v>
      </c>
      <c r="N29" s="2">
        <v>6</v>
      </c>
      <c r="O29" s="2">
        <v>6</v>
      </c>
      <c r="P29" s="2">
        <v>9</v>
      </c>
      <c r="Q29" s="4">
        <v>18</v>
      </c>
      <c r="R29" s="45">
        <v>488</v>
      </c>
      <c r="S29" s="45">
        <v>553</v>
      </c>
      <c r="T29" s="45">
        <v>534</v>
      </c>
      <c r="U29" s="46">
        <f>AVERAGE(Πίνακας1[[#This Row],[1st well]:[3rd well]])</f>
        <v>525</v>
      </c>
      <c r="V29" s="29" t="s">
        <v>58</v>
      </c>
      <c r="W29" s="42" t="s">
        <v>60</v>
      </c>
      <c r="X29" s="42" t="s">
        <v>61</v>
      </c>
      <c r="Y29" s="42" t="s">
        <v>63</v>
      </c>
      <c r="Z29" s="42" t="s">
        <v>62</v>
      </c>
    </row>
    <row r="30" spans="1:26" ht="31.9" customHeight="1" x14ac:dyDescent="0.25">
      <c r="A30" s="19" t="s">
        <v>28</v>
      </c>
      <c r="B30" s="19" t="s">
        <v>82</v>
      </c>
      <c r="C30" s="19" t="s">
        <v>68</v>
      </c>
      <c r="D30" s="19" t="s">
        <v>65</v>
      </c>
      <c r="E30" s="4">
        <v>27</v>
      </c>
      <c r="F30" s="20">
        <v>27</v>
      </c>
      <c r="G30" s="4">
        <v>23</v>
      </c>
      <c r="H30" s="4">
        <v>20</v>
      </c>
      <c r="I30" s="21">
        <v>16</v>
      </c>
      <c r="J30" s="5">
        <v>16</v>
      </c>
      <c r="K30" s="2">
        <v>12</v>
      </c>
      <c r="L30" s="5">
        <v>14</v>
      </c>
      <c r="M30" s="2">
        <v>6</v>
      </c>
      <c r="N30" s="2">
        <v>6</v>
      </c>
      <c r="O30" s="4">
        <v>20</v>
      </c>
      <c r="P30" s="2">
        <v>9</v>
      </c>
      <c r="Q30" s="4">
        <v>16</v>
      </c>
      <c r="R30" s="45">
        <v>2872</v>
      </c>
      <c r="S30" s="45">
        <v>2513</v>
      </c>
      <c r="T30" s="45">
        <v>2627</v>
      </c>
      <c r="U30" s="46">
        <f>AVERAGE(Πίνακας1[[#This Row],[1st well]:[3rd well]])</f>
        <v>2670.6666666666665</v>
      </c>
      <c r="V30" s="29" t="s">
        <v>58</v>
      </c>
      <c r="W30" s="42" t="s">
        <v>60</v>
      </c>
      <c r="X30" s="42" t="s">
        <v>61</v>
      </c>
      <c r="Y30" s="42" t="s">
        <v>63</v>
      </c>
      <c r="Z30" s="42" t="s">
        <v>62</v>
      </c>
    </row>
    <row r="31" spans="1:26" ht="31.9" customHeight="1" x14ac:dyDescent="0.25">
      <c r="A31" s="19" t="s">
        <v>29</v>
      </c>
      <c r="B31" s="19" t="s">
        <v>81</v>
      </c>
      <c r="C31" s="19" t="s">
        <v>72</v>
      </c>
      <c r="D31" s="19" t="s">
        <v>64</v>
      </c>
      <c r="E31" s="4">
        <v>31</v>
      </c>
      <c r="F31" s="4">
        <v>25</v>
      </c>
      <c r="G31" s="4">
        <v>24</v>
      </c>
      <c r="H31" s="4">
        <v>20</v>
      </c>
      <c r="I31" s="4">
        <v>21</v>
      </c>
      <c r="J31" s="4">
        <v>19</v>
      </c>
      <c r="K31" s="2">
        <v>12</v>
      </c>
      <c r="L31" s="4">
        <v>22</v>
      </c>
      <c r="M31" s="2">
        <v>6</v>
      </c>
      <c r="N31" s="2">
        <v>6</v>
      </c>
      <c r="O31" s="4">
        <v>21</v>
      </c>
      <c r="P31" s="4">
        <v>21</v>
      </c>
      <c r="Q31" s="4">
        <v>22</v>
      </c>
      <c r="R31" s="45">
        <v>1363</v>
      </c>
      <c r="S31" s="45">
        <v>1452</v>
      </c>
      <c r="T31" s="45">
        <v>1526</v>
      </c>
      <c r="U31" s="46">
        <f>AVERAGE(Πίνακας1[[#This Row],[1st well]:[3rd well]])</f>
        <v>1447</v>
      </c>
      <c r="V31" s="29" t="s">
        <v>58</v>
      </c>
      <c r="W31" s="42" t="s">
        <v>60</v>
      </c>
      <c r="X31" s="42" t="s">
        <v>61</v>
      </c>
      <c r="Y31" s="42" t="s">
        <v>63</v>
      </c>
      <c r="Z31" s="42" t="s">
        <v>62</v>
      </c>
    </row>
    <row r="32" spans="1:26" ht="31.9" customHeight="1" x14ac:dyDescent="0.25">
      <c r="A32" s="19" t="s">
        <v>30</v>
      </c>
      <c r="B32" s="19" t="s">
        <v>81</v>
      </c>
      <c r="C32" s="19" t="s">
        <v>66</v>
      </c>
      <c r="D32" s="19" t="s">
        <v>65</v>
      </c>
      <c r="E32" s="2">
        <v>9</v>
      </c>
      <c r="F32" s="2">
        <v>11</v>
      </c>
      <c r="G32" s="2">
        <v>10</v>
      </c>
      <c r="H32" s="2">
        <v>11</v>
      </c>
      <c r="I32" s="2">
        <v>6</v>
      </c>
      <c r="J32" s="2">
        <v>10</v>
      </c>
      <c r="K32" s="2">
        <v>6</v>
      </c>
      <c r="L32" s="2">
        <v>6</v>
      </c>
      <c r="M32" s="2">
        <v>6</v>
      </c>
      <c r="N32" s="2">
        <v>6</v>
      </c>
      <c r="O32" s="2">
        <v>6</v>
      </c>
      <c r="P32" s="2">
        <v>6</v>
      </c>
      <c r="Q32" s="2">
        <v>12</v>
      </c>
      <c r="R32" s="45">
        <v>117</v>
      </c>
      <c r="S32" s="45">
        <v>144</v>
      </c>
      <c r="T32" s="45">
        <v>134</v>
      </c>
      <c r="U32" s="46">
        <f>AVERAGE(Πίνακας1[[#This Row],[1st well]:[3rd well]])</f>
        <v>131.66666666666666</v>
      </c>
      <c r="V32" s="30" t="s">
        <v>59</v>
      </c>
      <c r="W32" s="42" t="s">
        <v>60</v>
      </c>
      <c r="X32" s="41" t="s">
        <v>85</v>
      </c>
      <c r="Y32" s="42" t="s">
        <v>63</v>
      </c>
      <c r="Z32" s="42" t="s">
        <v>62</v>
      </c>
    </row>
    <row r="33" spans="1:30" ht="31.9" customHeight="1" x14ac:dyDescent="0.25">
      <c r="A33" s="19" t="s">
        <v>31</v>
      </c>
      <c r="B33" s="19" t="s">
        <v>81</v>
      </c>
      <c r="C33" s="19" t="s">
        <v>66</v>
      </c>
      <c r="D33" s="19" t="s">
        <v>65</v>
      </c>
      <c r="E33" s="2">
        <v>11</v>
      </c>
      <c r="F33" s="2">
        <v>10</v>
      </c>
      <c r="G33" s="2">
        <v>10</v>
      </c>
      <c r="H33" s="2">
        <v>11</v>
      </c>
      <c r="I33" s="2">
        <v>6</v>
      </c>
      <c r="J33" s="2">
        <v>10</v>
      </c>
      <c r="K33" s="2">
        <v>6</v>
      </c>
      <c r="L33" s="2">
        <v>6</v>
      </c>
      <c r="M33" s="2">
        <v>6</v>
      </c>
      <c r="N33" s="2">
        <v>6</v>
      </c>
      <c r="O33" s="2">
        <v>6</v>
      </c>
      <c r="P33" s="2">
        <v>6</v>
      </c>
      <c r="Q33" s="5">
        <v>14</v>
      </c>
      <c r="R33" s="45">
        <v>334</v>
      </c>
      <c r="S33" s="45">
        <v>336</v>
      </c>
      <c r="T33" s="45">
        <v>241</v>
      </c>
      <c r="U33" s="46">
        <f>AVERAGE(Πίνακας1[[#This Row],[1st well]:[3rd well]])</f>
        <v>303.66666666666669</v>
      </c>
      <c r="V33" s="28" t="s">
        <v>57</v>
      </c>
      <c r="W33" s="42" t="s">
        <v>60</v>
      </c>
      <c r="X33" s="41" t="s">
        <v>85</v>
      </c>
      <c r="Y33" s="42" t="s">
        <v>63</v>
      </c>
      <c r="Z33" s="41" t="s">
        <v>85</v>
      </c>
    </row>
    <row r="34" spans="1:30" ht="31.9" customHeight="1" x14ac:dyDescent="0.25">
      <c r="A34" s="19" t="s">
        <v>32</v>
      </c>
      <c r="B34" s="19" t="s">
        <v>81</v>
      </c>
      <c r="C34" s="19" t="s">
        <v>70</v>
      </c>
      <c r="D34" s="19" t="s">
        <v>65</v>
      </c>
      <c r="E34" s="4">
        <v>30</v>
      </c>
      <c r="F34" s="20">
        <v>26</v>
      </c>
      <c r="G34" s="4">
        <v>24</v>
      </c>
      <c r="H34" s="4">
        <v>21</v>
      </c>
      <c r="I34" s="20">
        <v>20</v>
      </c>
      <c r="J34" s="2">
        <v>14</v>
      </c>
      <c r="K34" s="2">
        <v>10</v>
      </c>
      <c r="L34" s="4">
        <v>17</v>
      </c>
      <c r="M34" s="2">
        <v>8</v>
      </c>
      <c r="N34" s="2">
        <v>8</v>
      </c>
      <c r="O34" s="4">
        <v>20</v>
      </c>
      <c r="P34" s="2">
        <v>9</v>
      </c>
      <c r="Q34" s="4">
        <v>17</v>
      </c>
      <c r="R34" s="45">
        <v>451</v>
      </c>
      <c r="S34" s="45">
        <v>597</v>
      </c>
      <c r="T34" s="45">
        <v>412</v>
      </c>
      <c r="U34" s="46">
        <f>AVERAGE(Πίνακας1[[#This Row],[1st well]:[3rd well]])</f>
        <v>486.66666666666669</v>
      </c>
      <c r="V34" s="29" t="s">
        <v>58</v>
      </c>
      <c r="W34" s="42" t="s">
        <v>60</v>
      </c>
      <c r="X34" s="42" t="s">
        <v>61</v>
      </c>
      <c r="Y34" s="42" t="s">
        <v>63</v>
      </c>
      <c r="Z34" s="42" t="s">
        <v>62</v>
      </c>
    </row>
    <row r="35" spans="1:30" ht="31.9" customHeight="1" x14ac:dyDescent="0.25">
      <c r="A35" s="19" t="s">
        <v>33</v>
      </c>
      <c r="B35" s="19" t="s">
        <v>81</v>
      </c>
      <c r="C35" s="19" t="s">
        <v>66</v>
      </c>
      <c r="D35" s="19" t="s">
        <v>65</v>
      </c>
      <c r="E35" s="7">
        <v>11</v>
      </c>
      <c r="F35" s="8">
        <v>8</v>
      </c>
      <c r="G35" s="8">
        <v>9</v>
      </c>
      <c r="H35" s="8">
        <v>10</v>
      </c>
      <c r="I35" s="8">
        <v>6</v>
      </c>
      <c r="J35" s="8">
        <v>6</v>
      </c>
      <c r="K35" s="8">
        <v>6</v>
      </c>
      <c r="L35" s="8">
        <v>6</v>
      </c>
      <c r="M35" s="8">
        <v>6</v>
      </c>
      <c r="N35" s="8">
        <v>6</v>
      </c>
      <c r="O35" s="8">
        <v>6</v>
      </c>
      <c r="P35" s="8">
        <v>6</v>
      </c>
      <c r="Q35" s="31">
        <v>18</v>
      </c>
      <c r="R35" s="45">
        <v>192</v>
      </c>
      <c r="S35" s="45">
        <v>202</v>
      </c>
      <c r="T35" s="45">
        <v>234</v>
      </c>
      <c r="U35" s="46">
        <f>AVERAGE(Πίνακας1[[#This Row],[1st well]:[3rd well]])</f>
        <v>209.33333333333334</v>
      </c>
      <c r="V35" s="30" t="s">
        <v>59</v>
      </c>
      <c r="W35" s="42" t="s">
        <v>60</v>
      </c>
      <c r="X35" s="42" t="s">
        <v>61</v>
      </c>
      <c r="Y35" s="42" t="s">
        <v>63</v>
      </c>
      <c r="Z35" s="41" t="s">
        <v>85</v>
      </c>
    </row>
    <row r="36" spans="1:30" ht="31.9" customHeight="1" x14ac:dyDescent="0.25">
      <c r="A36" s="19" t="s">
        <v>34</v>
      </c>
      <c r="B36" s="19" t="s">
        <v>81</v>
      </c>
      <c r="C36" s="19" t="s">
        <v>68</v>
      </c>
      <c r="D36" s="19" t="s">
        <v>64</v>
      </c>
      <c r="E36" s="9">
        <v>10</v>
      </c>
      <c r="F36" s="17">
        <v>11</v>
      </c>
      <c r="G36" s="2">
        <v>10</v>
      </c>
      <c r="H36" s="2">
        <v>10</v>
      </c>
      <c r="I36" s="2">
        <v>6</v>
      </c>
      <c r="J36" s="4">
        <v>22</v>
      </c>
      <c r="K36" s="2">
        <v>11</v>
      </c>
      <c r="L36" s="4">
        <v>22</v>
      </c>
      <c r="M36" s="2">
        <v>6</v>
      </c>
      <c r="N36" s="2">
        <v>6</v>
      </c>
      <c r="O36" s="2">
        <v>6</v>
      </c>
      <c r="P36" s="2">
        <v>6</v>
      </c>
      <c r="Q36" s="4">
        <v>17</v>
      </c>
      <c r="R36" s="45">
        <v>545</v>
      </c>
      <c r="S36" s="45">
        <v>428</v>
      </c>
      <c r="T36" s="45">
        <v>456</v>
      </c>
      <c r="U36" s="46">
        <f>AVERAGE(Πίνακας1[[#This Row],[1st well]:[3rd well]])</f>
        <v>476.33333333333331</v>
      </c>
      <c r="V36" s="29" t="s">
        <v>58</v>
      </c>
      <c r="W36" s="42" t="s">
        <v>60</v>
      </c>
      <c r="X36" s="42" t="s">
        <v>61</v>
      </c>
      <c r="Y36" s="42" t="s">
        <v>63</v>
      </c>
      <c r="Z36" s="42" t="s">
        <v>62</v>
      </c>
    </row>
    <row r="37" spans="1:30" ht="31.9" customHeight="1" x14ac:dyDescent="0.25">
      <c r="A37" s="19" t="s">
        <v>35</v>
      </c>
      <c r="B37" s="19" t="s">
        <v>81</v>
      </c>
      <c r="C37" s="19" t="s">
        <v>66</v>
      </c>
      <c r="D37" s="19" t="s">
        <v>64</v>
      </c>
      <c r="E37" s="10">
        <v>22</v>
      </c>
      <c r="F37" s="4">
        <v>25</v>
      </c>
      <c r="G37" s="4">
        <v>21</v>
      </c>
      <c r="H37" s="4">
        <v>21</v>
      </c>
      <c r="I37" s="4">
        <v>20</v>
      </c>
      <c r="J37" s="4">
        <v>17</v>
      </c>
      <c r="K37" s="2">
        <v>10</v>
      </c>
      <c r="L37" s="4">
        <v>16</v>
      </c>
      <c r="M37" s="2">
        <v>6</v>
      </c>
      <c r="N37" s="2">
        <v>6</v>
      </c>
      <c r="O37" s="2">
        <v>8</v>
      </c>
      <c r="P37" s="5">
        <v>12</v>
      </c>
      <c r="Q37" s="4">
        <v>18</v>
      </c>
      <c r="R37" s="45">
        <v>1384</v>
      </c>
      <c r="S37" s="45">
        <v>1393</v>
      </c>
      <c r="T37" s="45">
        <v>1713</v>
      </c>
      <c r="U37" s="46">
        <f>AVERAGE(Πίνακας1[[#This Row],[1st well]:[3rd well]])</f>
        <v>1496.6666666666667</v>
      </c>
      <c r="V37" s="29" t="s">
        <v>58</v>
      </c>
      <c r="W37" s="42" t="s">
        <v>60</v>
      </c>
      <c r="X37" s="41" t="s">
        <v>85</v>
      </c>
      <c r="Y37" s="42" t="s">
        <v>63</v>
      </c>
      <c r="Z37" s="42" t="s">
        <v>62</v>
      </c>
    </row>
    <row r="38" spans="1:30" ht="31.9" customHeight="1" x14ac:dyDescent="0.25">
      <c r="A38" s="19" t="s">
        <v>36</v>
      </c>
      <c r="B38" s="19" t="s">
        <v>81</v>
      </c>
      <c r="C38" s="19" t="s">
        <v>68</v>
      </c>
      <c r="D38" s="19" t="s">
        <v>65</v>
      </c>
      <c r="E38" s="9">
        <v>10</v>
      </c>
      <c r="F38" s="2">
        <v>10</v>
      </c>
      <c r="G38" s="2">
        <v>9</v>
      </c>
      <c r="H38" s="2">
        <v>10</v>
      </c>
      <c r="I38" s="2">
        <v>6</v>
      </c>
      <c r="J38" s="2">
        <v>10</v>
      </c>
      <c r="K38" s="2">
        <v>9</v>
      </c>
      <c r="L38" s="2">
        <v>6</v>
      </c>
      <c r="M38" s="2">
        <v>6</v>
      </c>
      <c r="N38" s="2">
        <v>6</v>
      </c>
      <c r="O38" s="2">
        <v>6</v>
      </c>
      <c r="P38" s="2">
        <v>6</v>
      </c>
      <c r="Q38" s="5">
        <v>14</v>
      </c>
      <c r="R38" s="45">
        <v>236</v>
      </c>
      <c r="S38" s="45">
        <v>239</v>
      </c>
      <c r="T38" s="45">
        <v>214</v>
      </c>
      <c r="U38" s="46">
        <f>AVERAGE(Πίνακας1[[#This Row],[1st well]:[3rd well]])</f>
        <v>229.66666666666666</v>
      </c>
      <c r="V38" s="28" t="s">
        <v>57</v>
      </c>
      <c r="W38" s="42" t="s">
        <v>60</v>
      </c>
      <c r="X38" s="41" t="s">
        <v>85</v>
      </c>
      <c r="Y38" s="42" t="s">
        <v>63</v>
      </c>
      <c r="Z38" s="42" t="s">
        <v>62</v>
      </c>
    </row>
    <row r="39" spans="1:30" ht="31.9" customHeight="1" x14ac:dyDescent="0.25">
      <c r="A39" s="19" t="s">
        <v>37</v>
      </c>
      <c r="B39" s="19" t="s">
        <v>82</v>
      </c>
      <c r="C39" s="19" t="s">
        <v>70</v>
      </c>
      <c r="D39" s="19" t="s">
        <v>64</v>
      </c>
      <c r="E39" s="10">
        <v>24</v>
      </c>
      <c r="F39" s="4">
        <v>23</v>
      </c>
      <c r="G39" s="4">
        <v>21</v>
      </c>
      <c r="H39" s="4">
        <v>23</v>
      </c>
      <c r="I39" s="4">
        <v>18</v>
      </c>
      <c r="J39" s="4">
        <v>17</v>
      </c>
      <c r="K39" s="2">
        <v>12</v>
      </c>
      <c r="L39" s="4">
        <v>17</v>
      </c>
      <c r="M39" s="2">
        <v>6</v>
      </c>
      <c r="N39" s="2">
        <v>6</v>
      </c>
      <c r="O39" s="4">
        <v>17</v>
      </c>
      <c r="P39" s="5">
        <v>11</v>
      </c>
      <c r="Q39" s="4">
        <v>18</v>
      </c>
      <c r="R39" s="45">
        <v>629</v>
      </c>
      <c r="S39" s="45">
        <v>809</v>
      </c>
      <c r="T39" s="45">
        <v>564</v>
      </c>
      <c r="U39" s="46">
        <f>AVERAGE(Πίνακας1[[#This Row],[1st well]:[3rd well]])</f>
        <v>667.33333333333337</v>
      </c>
      <c r="V39" s="29" t="s">
        <v>58</v>
      </c>
      <c r="W39" s="42" t="s">
        <v>60</v>
      </c>
      <c r="X39" s="42" t="s">
        <v>61</v>
      </c>
      <c r="Y39" s="42" t="s">
        <v>63</v>
      </c>
      <c r="Z39" s="42" t="s">
        <v>62</v>
      </c>
    </row>
    <row r="40" spans="1:30" ht="31.9" customHeight="1" x14ac:dyDescent="0.25">
      <c r="A40" s="19" t="s">
        <v>38</v>
      </c>
      <c r="B40" s="19" t="s">
        <v>82</v>
      </c>
      <c r="C40" s="19" t="s">
        <v>68</v>
      </c>
      <c r="D40" s="19" t="s">
        <v>65</v>
      </c>
      <c r="E40" s="9">
        <v>10</v>
      </c>
      <c r="F40" s="17">
        <v>9</v>
      </c>
      <c r="G40" s="2">
        <v>10</v>
      </c>
      <c r="H40" s="2">
        <v>10</v>
      </c>
      <c r="I40" s="2">
        <v>6</v>
      </c>
      <c r="J40" s="2">
        <v>11</v>
      </c>
      <c r="K40" s="2">
        <v>6</v>
      </c>
      <c r="L40" s="2">
        <v>6</v>
      </c>
      <c r="M40" s="2">
        <v>6</v>
      </c>
      <c r="N40" s="2">
        <v>6</v>
      </c>
      <c r="O40" s="2">
        <v>6</v>
      </c>
      <c r="P40" s="2">
        <v>9</v>
      </c>
      <c r="Q40" s="4">
        <v>16</v>
      </c>
      <c r="R40" s="45">
        <v>252</v>
      </c>
      <c r="S40" s="45">
        <v>229</v>
      </c>
      <c r="T40" s="45">
        <v>237</v>
      </c>
      <c r="U40" s="46">
        <f>AVERAGE(Πίνακας1[[#This Row],[1st well]:[3rd well]])</f>
        <v>239.33333333333334</v>
      </c>
      <c r="V40" s="28" t="s">
        <v>57</v>
      </c>
      <c r="W40" s="42" t="s">
        <v>60</v>
      </c>
      <c r="X40" s="41" t="s">
        <v>85</v>
      </c>
      <c r="Y40" s="42" t="s">
        <v>63</v>
      </c>
      <c r="Z40" s="42" t="s">
        <v>62</v>
      </c>
    </row>
    <row r="41" spans="1:30" ht="31.9" customHeight="1" x14ac:dyDescent="0.25">
      <c r="A41" s="19" t="s">
        <v>39</v>
      </c>
      <c r="B41" s="19" t="s">
        <v>81</v>
      </c>
      <c r="C41" s="19" t="s">
        <v>66</v>
      </c>
      <c r="D41" s="19" t="s">
        <v>65</v>
      </c>
      <c r="E41" s="9">
        <v>7</v>
      </c>
      <c r="F41" s="2">
        <v>10</v>
      </c>
      <c r="G41" s="2">
        <v>10</v>
      </c>
      <c r="H41" s="2">
        <v>12</v>
      </c>
      <c r="I41" s="2">
        <v>6</v>
      </c>
      <c r="J41" s="2">
        <v>11</v>
      </c>
      <c r="K41" s="2">
        <v>6</v>
      </c>
      <c r="L41" s="2">
        <v>6</v>
      </c>
      <c r="M41" s="2">
        <v>6</v>
      </c>
      <c r="N41" s="2">
        <v>6</v>
      </c>
      <c r="O41" s="2">
        <v>6</v>
      </c>
      <c r="P41" s="2">
        <v>6</v>
      </c>
      <c r="Q41" s="5">
        <v>15</v>
      </c>
      <c r="R41" s="45">
        <v>303</v>
      </c>
      <c r="S41" s="45">
        <v>256</v>
      </c>
      <c r="T41" s="45">
        <v>350</v>
      </c>
      <c r="U41" s="46">
        <f>AVERAGE(Πίνακας1[[#This Row],[1st well]:[3rd well]])</f>
        <v>303</v>
      </c>
      <c r="V41" s="28" t="s">
        <v>57</v>
      </c>
      <c r="W41" s="42" t="s">
        <v>60</v>
      </c>
      <c r="X41" s="42" t="s">
        <v>61</v>
      </c>
      <c r="Y41" s="42" t="s">
        <v>63</v>
      </c>
      <c r="Z41" s="42" t="s">
        <v>62</v>
      </c>
    </row>
    <row r="42" spans="1:30" ht="31.9" customHeight="1" x14ac:dyDescent="0.25">
      <c r="A42" s="19" t="s">
        <v>40</v>
      </c>
      <c r="B42" s="19" t="s">
        <v>81</v>
      </c>
      <c r="C42" s="19" t="s">
        <v>73</v>
      </c>
      <c r="D42" s="19" t="s">
        <v>64</v>
      </c>
      <c r="E42" s="10">
        <v>27</v>
      </c>
      <c r="F42" s="20">
        <v>22</v>
      </c>
      <c r="G42" s="4">
        <v>19</v>
      </c>
      <c r="H42" s="4">
        <v>23</v>
      </c>
      <c r="I42" s="21">
        <v>15</v>
      </c>
      <c r="J42" s="4">
        <v>17</v>
      </c>
      <c r="K42" s="5">
        <v>13</v>
      </c>
      <c r="L42" s="4">
        <v>17</v>
      </c>
      <c r="M42" s="2">
        <v>6</v>
      </c>
      <c r="N42" s="2">
        <v>6</v>
      </c>
      <c r="O42" s="4">
        <v>18</v>
      </c>
      <c r="P42" s="5">
        <v>12</v>
      </c>
      <c r="Q42" s="4">
        <v>18</v>
      </c>
      <c r="R42" s="45">
        <v>862</v>
      </c>
      <c r="S42" s="45">
        <v>1042</v>
      </c>
      <c r="T42" s="45">
        <v>1173</v>
      </c>
      <c r="U42" s="46">
        <f>AVERAGE(Πίνακας1[[#This Row],[1st well]:[3rd well]])</f>
        <v>1025.6666666666667</v>
      </c>
      <c r="V42" s="29" t="s">
        <v>58</v>
      </c>
      <c r="W42" s="42" t="s">
        <v>60</v>
      </c>
      <c r="X42" s="42" t="s">
        <v>61</v>
      </c>
      <c r="Y42" s="42" t="s">
        <v>63</v>
      </c>
      <c r="Z42" s="42" t="s">
        <v>62</v>
      </c>
    </row>
    <row r="43" spans="1:30" ht="31.9" customHeight="1" x14ac:dyDescent="0.25">
      <c r="A43" s="3"/>
      <c r="B43" s="11"/>
      <c r="C43" s="11"/>
      <c r="D43" s="11"/>
      <c r="E43" s="33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3"/>
      <c r="U43" s="47" t="s">
        <v>55</v>
      </c>
      <c r="W43" s="1"/>
      <c r="X43" s="1"/>
      <c r="Y43" s="1"/>
      <c r="Z43" s="1"/>
      <c r="AA43" s="1"/>
      <c r="AB43" s="1"/>
      <c r="AC43" s="1"/>
      <c r="AD43" s="1"/>
    </row>
    <row r="44" spans="1:30" ht="17.25" x14ac:dyDescent="0.25">
      <c r="A44" s="14"/>
      <c r="B44" s="15"/>
      <c r="C44" s="15"/>
      <c r="D44" s="15"/>
      <c r="E44" s="49" t="s">
        <v>92</v>
      </c>
      <c r="F44" s="49"/>
      <c r="G44" s="49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3"/>
    </row>
    <row r="45" spans="1:30" ht="17.25" x14ac:dyDescent="0.25">
      <c r="A45" s="14"/>
      <c r="B45" s="15"/>
      <c r="C45" s="15"/>
      <c r="D45" s="15"/>
      <c r="E45" s="48" t="s">
        <v>91</v>
      </c>
      <c r="F45" s="48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3"/>
    </row>
    <row r="46" spans="1:30" ht="18.75" x14ac:dyDescent="0.25">
      <c r="A46" s="16"/>
      <c r="B46" s="32"/>
      <c r="C46" s="32"/>
      <c r="D46" s="32"/>
      <c r="E46" s="39" t="s">
        <v>86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5"/>
    </row>
    <row r="47" spans="1:30" ht="18.75" x14ac:dyDescent="0.25">
      <c r="A47" s="14"/>
      <c r="B47" s="15"/>
      <c r="C47" s="15"/>
      <c r="D47" s="15"/>
      <c r="E47" s="40" t="s">
        <v>87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3"/>
    </row>
    <row r="48" spans="1:30" x14ac:dyDescent="0.25">
      <c r="E48" s="36" t="s">
        <v>88</v>
      </c>
    </row>
    <row r="49" spans="5:5" x14ac:dyDescent="0.25">
      <c r="E49" s="37" t="s">
        <v>89</v>
      </c>
    </row>
    <row r="50" spans="5:5" x14ac:dyDescent="0.25">
      <c r="E50" s="38" t="s">
        <v>90</v>
      </c>
    </row>
  </sheetData>
  <mergeCells count="2">
    <mergeCell ref="E45:F45"/>
    <mergeCell ref="E44:G44"/>
  </mergeCells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Acinetobacter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lysit</dc:creator>
  <cp:lastModifiedBy>George Valiakos</cp:lastModifiedBy>
  <dcterms:created xsi:type="dcterms:W3CDTF">2023-05-17T06:15:56Z</dcterms:created>
  <dcterms:modified xsi:type="dcterms:W3CDTF">2024-03-31T21:18:09Z</dcterms:modified>
</cp:coreProperties>
</file>