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8280" windowHeight="14260" tabRatio="500"/>
  </bookViews>
  <sheets>
    <sheet name="Pdef_Upregulated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6" i="1" l="1"/>
  <c r="E236" i="1"/>
  <c r="H236" i="1"/>
  <c r="I236" i="1"/>
  <c r="H235" i="1"/>
  <c r="I235" i="1"/>
  <c r="D235" i="1"/>
  <c r="E235" i="1"/>
  <c r="H234" i="1"/>
  <c r="I234" i="1"/>
  <c r="D234" i="1"/>
  <c r="E234" i="1"/>
  <c r="H233" i="1"/>
  <c r="I233" i="1"/>
  <c r="D233" i="1"/>
  <c r="E233" i="1"/>
  <c r="H232" i="1"/>
  <c r="I232" i="1"/>
  <c r="D232" i="1"/>
  <c r="E232" i="1"/>
  <c r="H231" i="1"/>
  <c r="I231" i="1"/>
  <c r="D231" i="1"/>
  <c r="E231" i="1"/>
  <c r="H230" i="1"/>
  <c r="I230" i="1"/>
  <c r="D230" i="1"/>
  <c r="E230" i="1"/>
  <c r="H229" i="1"/>
  <c r="I229" i="1"/>
  <c r="D229" i="1"/>
  <c r="E229" i="1"/>
  <c r="H228" i="1"/>
  <c r="I228" i="1"/>
  <c r="D228" i="1"/>
  <c r="E228" i="1"/>
  <c r="H227" i="1"/>
  <c r="I227" i="1"/>
  <c r="D227" i="1"/>
  <c r="E227" i="1"/>
  <c r="H226" i="1"/>
  <c r="I226" i="1"/>
  <c r="D226" i="1"/>
  <c r="E226" i="1"/>
  <c r="H225" i="1"/>
  <c r="I225" i="1"/>
  <c r="D225" i="1"/>
  <c r="E225" i="1"/>
  <c r="H224" i="1"/>
  <c r="I224" i="1"/>
  <c r="D224" i="1"/>
  <c r="E224" i="1"/>
  <c r="H223" i="1"/>
  <c r="I223" i="1"/>
  <c r="D223" i="1"/>
  <c r="E223" i="1"/>
  <c r="H222" i="1"/>
  <c r="I222" i="1"/>
  <c r="D222" i="1"/>
  <c r="E222" i="1"/>
  <c r="H221" i="1"/>
  <c r="I221" i="1"/>
  <c r="D221" i="1"/>
  <c r="E221" i="1"/>
  <c r="H220" i="1"/>
  <c r="I220" i="1"/>
  <c r="D220" i="1"/>
  <c r="E220" i="1"/>
  <c r="H219" i="1"/>
  <c r="I219" i="1"/>
  <c r="D219" i="1"/>
  <c r="E219" i="1"/>
  <c r="H218" i="1"/>
  <c r="I218" i="1"/>
  <c r="D218" i="1"/>
  <c r="E218" i="1"/>
  <c r="H217" i="1"/>
  <c r="I217" i="1"/>
  <c r="D217" i="1"/>
  <c r="E217" i="1"/>
  <c r="H216" i="1"/>
  <c r="I216" i="1"/>
  <c r="D216" i="1"/>
  <c r="E216" i="1"/>
  <c r="H215" i="1"/>
  <c r="I215" i="1"/>
  <c r="D215" i="1"/>
  <c r="E215" i="1"/>
  <c r="H214" i="1"/>
  <c r="I214" i="1"/>
  <c r="D214" i="1"/>
  <c r="E214" i="1"/>
  <c r="H213" i="1"/>
  <c r="I213" i="1"/>
  <c r="D213" i="1"/>
  <c r="E213" i="1"/>
  <c r="H212" i="1"/>
  <c r="I212" i="1"/>
  <c r="D212" i="1"/>
  <c r="E212" i="1"/>
  <c r="H211" i="1"/>
  <c r="I211" i="1"/>
  <c r="D211" i="1"/>
  <c r="E211" i="1"/>
  <c r="H210" i="1"/>
  <c r="I210" i="1"/>
  <c r="D210" i="1"/>
  <c r="E210" i="1"/>
  <c r="H209" i="1"/>
  <c r="I209" i="1"/>
  <c r="D209" i="1"/>
  <c r="E209" i="1"/>
  <c r="H208" i="1"/>
  <c r="I208" i="1"/>
  <c r="D208" i="1"/>
  <c r="E208" i="1"/>
  <c r="H207" i="1"/>
  <c r="I207" i="1"/>
  <c r="D207" i="1"/>
  <c r="E207" i="1"/>
  <c r="H206" i="1"/>
  <c r="I206" i="1"/>
  <c r="D206" i="1"/>
  <c r="E206" i="1"/>
  <c r="H205" i="1"/>
  <c r="I205" i="1"/>
  <c r="D205" i="1"/>
  <c r="E205" i="1"/>
  <c r="H204" i="1"/>
  <c r="I204" i="1"/>
  <c r="D204" i="1"/>
  <c r="E204" i="1"/>
  <c r="H203" i="1"/>
  <c r="I203" i="1"/>
  <c r="D203" i="1"/>
  <c r="E203" i="1"/>
  <c r="H202" i="1"/>
  <c r="I202" i="1"/>
  <c r="D202" i="1"/>
  <c r="E202" i="1"/>
  <c r="H201" i="1"/>
  <c r="I201" i="1"/>
  <c r="D201" i="1"/>
  <c r="E201" i="1"/>
  <c r="H200" i="1"/>
  <c r="I200" i="1"/>
  <c r="D200" i="1"/>
  <c r="E200" i="1"/>
  <c r="H199" i="1"/>
  <c r="I199" i="1"/>
  <c r="D199" i="1"/>
  <c r="E199" i="1"/>
  <c r="H198" i="1"/>
  <c r="I198" i="1"/>
  <c r="D198" i="1"/>
  <c r="E198" i="1"/>
  <c r="H197" i="1"/>
  <c r="I197" i="1"/>
  <c r="D197" i="1"/>
  <c r="E197" i="1"/>
  <c r="H196" i="1"/>
  <c r="I196" i="1"/>
  <c r="D196" i="1"/>
  <c r="E196" i="1"/>
  <c r="H195" i="1"/>
  <c r="I195" i="1"/>
  <c r="D195" i="1"/>
  <c r="E195" i="1"/>
  <c r="H194" i="1"/>
  <c r="I194" i="1"/>
  <c r="D194" i="1"/>
  <c r="E194" i="1"/>
  <c r="H193" i="1"/>
  <c r="I193" i="1"/>
  <c r="D193" i="1"/>
  <c r="E193" i="1"/>
  <c r="H192" i="1"/>
  <c r="I192" i="1"/>
  <c r="D192" i="1"/>
  <c r="E192" i="1"/>
  <c r="H191" i="1"/>
  <c r="I191" i="1"/>
  <c r="D191" i="1"/>
  <c r="E191" i="1"/>
  <c r="H190" i="1"/>
  <c r="I190" i="1"/>
  <c r="D190" i="1"/>
  <c r="E190" i="1"/>
  <c r="H189" i="1"/>
  <c r="I189" i="1"/>
  <c r="D189" i="1"/>
  <c r="E189" i="1"/>
  <c r="H188" i="1"/>
  <c r="I188" i="1"/>
  <c r="D188" i="1"/>
  <c r="E188" i="1"/>
  <c r="H187" i="1"/>
  <c r="I187" i="1"/>
  <c r="D187" i="1"/>
  <c r="E187" i="1"/>
  <c r="H186" i="1"/>
  <c r="I186" i="1"/>
  <c r="D186" i="1"/>
  <c r="E186" i="1"/>
  <c r="H185" i="1"/>
  <c r="I185" i="1"/>
  <c r="D185" i="1"/>
  <c r="E185" i="1"/>
  <c r="H184" i="1"/>
  <c r="I184" i="1"/>
  <c r="D184" i="1"/>
  <c r="E184" i="1"/>
  <c r="H183" i="1"/>
  <c r="I183" i="1"/>
  <c r="D183" i="1"/>
  <c r="E18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9" i="1"/>
  <c r="I39" i="1"/>
  <c r="H40" i="1"/>
  <c r="I40" i="1"/>
  <c r="H41" i="1"/>
  <c r="I41" i="1"/>
  <c r="H42" i="1"/>
  <c r="I42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3" i="1"/>
  <c r="I83" i="1"/>
  <c r="H84" i="1"/>
  <c r="I84" i="1"/>
  <c r="H85" i="1"/>
  <c r="I85" i="1"/>
  <c r="H86" i="1"/>
  <c r="I86" i="1"/>
  <c r="H88" i="1"/>
  <c r="I88" i="1"/>
  <c r="H89" i="1"/>
  <c r="I89" i="1"/>
  <c r="H90" i="1"/>
  <c r="I90" i="1"/>
  <c r="H91" i="1"/>
  <c r="I91" i="1"/>
  <c r="H92" i="1"/>
  <c r="I92" i="1"/>
  <c r="H94" i="1"/>
  <c r="I94" i="1"/>
  <c r="H95" i="1"/>
  <c r="I95" i="1"/>
  <c r="H96" i="1"/>
  <c r="I96" i="1"/>
  <c r="H97" i="1"/>
  <c r="I97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3" i="1"/>
  <c r="I123" i="1"/>
  <c r="H124" i="1"/>
  <c r="I124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3" i="1"/>
  <c r="I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9" i="1"/>
  <c r="E39" i="1"/>
  <c r="D40" i="1"/>
  <c r="E40" i="1"/>
  <c r="D41" i="1"/>
  <c r="E41" i="1"/>
  <c r="D42" i="1"/>
  <c r="E42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3" i="1"/>
  <c r="E83" i="1"/>
  <c r="D84" i="1"/>
  <c r="E84" i="1"/>
  <c r="D85" i="1"/>
  <c r="E85" i="1"/>
  <c r="D86" i="1"/>
  <c r="E86" i="1"/>
  <c r="D88" i="1"/>
  <c r="E88" i="1"/>
  <c r="D89" i="1"/>
  <c r="E89" i="1"/>
  <c r="D90" i="1"/>
  <c r="E90" i="1"/>
  <c r="D91" i="1"/>
  <c r="E91" i="1"/>
  <c r="D92" i="1"/>
  <c r="E92" i="1"/>
  <c r="D94" i="1"/>
  <c r="E94" i="1"/>
  <c r="D95" i="1"/>
  <c r="E95" i="1"/>
  <c r="D96" i="1"/>
  <c r="E96" i="1"/>
  <c r="D97" i="1"/>
  <c r="E97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3" i="1"/>
  <c r="E3" i="1"/>
</calcChain>
</file>

<file path=xl/sharedStrings.xml><?xml version="1.0" encoding="utf-8"?>
<sst xmlns="http://schemas.openxmlformats.org/spreadsheetml/2006/main" count="296" uniqueCount="243">
  <si>
    <t>Gene ID</t>
  </si>
  <si>
    <t>FPKM_OP_Mock</t>
  </si>
  <si>
    <t>FPKM_OP_Rhizobia</t>
  </si>
  <si>
    <t>Phvul.001G022400</t>
  </si>
  <si>
    <t>Phvul.001G033800</t>
  </si>
  <si>
    <t>Phvul.001G036500</t>
  </si>
  <si>
    <t>Phvul.001G039100</t>
  </si>
  <si>
    <t>Phvul.001G046400</t>
  </si>
  <si>
    <t>Phvul.001G065300</t>
  </si>
  <si>
    <t>Phvul.001G072800</t>
  </si>
  <si>
    <t>Phvul.001G092100</t>
  </si>
  <si>
    <t>Phvul.001G106300</t>
  </si>
  <si>
    <t>Phvul.001G111800</t>
  </si>
  <si>
    <t>Phvul.001G113900</t>
  </si>
  <si>
    <t>Phvul.001G126600</t>
  </si>
  <si>
    <t>Phvul.001G155600</t>
  </si>
  <si>
    <t>Phvul.001G031400</t>
  </si>
  <si>
    <t>Phvul.001G061000</t>
  </si>
  <si>
    <t>Phvul.001G147400</t>
  </si>
  <si>
    <t>Phvul.001G153600</t>
  </si>
  <si>
    <t>Phvul.001G258900</t>
  </si>
  <si>
    <t>Phvul.002G020200</t>
  </si>
  <si>
    <t>Phvul.002G196050</t>
  </si>
  <si>
    <t>Phvul.002G203800</t>
  </si>
  <si>
    <t>Phvul.002G211900</t>
  </si>
  <si>
    <t>Phvul.002G260000</t>
  </si>
  <si>
    <t>Phvul.003G010600</t>
  </si>
  <si>
    <t>Phvul.003G067400</t>
  </si>
  <si>
    <t>Phvul.003G167700</t>
  </si>
  <si>
    <t>Phvul.003G189500</t>
  </si>
  <si>
    <t>Phvul.003G248600</t>
  </si>
  <si>
    <t>Phvul.004G032300</t>
  </si>
  <si>
    <t>Phvul.004G062400</t>
  </si>
  <si>
    <t>Phvul.004G124200</t>
  </si>
  <si>
    <t>Phvul.004G158000</t>
  </si>
  <si>
    <t>Phvul.005G016400</t>
  </si>
  <si>
    <t>Phvul.005G088618</t>
  </si>
  <si>
    <t>Phvul.005G104600</t>
  </si>
  <si>
    <t>Phvul.006G065000</t>
  </si>
  <si>
    <t>Phvul.006G077200</t>
  </si>
  <si>
    <t>Phvul.006G154100</t>
  </si>
  <si>
    <t>Phvul.006G191200</t>
  </si>
  <si>
    <t>Phvul.006G202800</t>
  </si>
  <si>
    <t>Phvul.006G202900</t>
  </si>
  <si>
    <t>Phvul.006G203000</t>
  </si>
  <si>
    <t>Phvul.007G027100</t>
  </si>
  <si>
    <t>Phvul.007G046400</t>
  </si>
  <si>
    <t>Phvul.007G058600</t>
  </si>
  <si>
    <t>Phvul.007G092500</t>
  </si>
  <si>
    <t>Phvul.007G103700</t>
  </si>
  <si>
    <t>Phvul.007G135500</t>
  </si>
  <si>
    <t>Phvul.007G173500</t>
  </si>
  <si>
    <t>Phvul.008G001100</t>
  </si>
  <si>
    <t>Phvul.008G058000</t>
  </si>
  <si>
    <t>Phvul.008G094800</t>
  </si>
  <si>
    <t>Phvul.008G123600</t>
  </si>
  <si>
    <t>Phvul.008G179700</t>
  </si>
  <si>
    <t>Phvul.008G192000</t>
  </si>
  <si>
    <t>Phvul.008G278800</t>
  </si>
  <si>
    <t>Phvul.009G083300</t>
  </si>
  <si>
    <t>Phvul.009G135400</t>
  </si>
  <si>
    <t>Phvul.009G148300</t>
  </si>
  <si>
    <t>Phvul.009G186800</t>
  </si>
  <si>
    <t>Phvul.009G218200</t>
  </si>
  <si>
    <t>Phvul.010G043400</t>
  </si>
  <si>
    <t>Phvul.010G061500</t>
  </si>
  <si>
    <t>Phvul.010G099900</t>
  </si>
  <si>
    <t>Phvul.010G151732</t>
  </si>
  <si>
    <t>Phvul.011G119700</t>
  </si>
  <si>
    <t>Phvul.011G125800</t>
  </si>
  <si>
    <t>Phvul.001G159300</t>
  </si>
  <si>
    <t>Phvul.001G163500</t>
  </si>
  <si>
    <t>Phvul.001G230600</t>
  </si>
  <si>
    <t>Phvul.001G237500</t>
  </si>
  <si>
    <t>Phvul.001G243100</t>
  </si>
  <si>
    <t>Phvul.001G261500</t>
  </si>
  <si>
    <t>Phvul.002G014400</t>
  </si>
  <si>
    <t>Phvul.002G059500</t>
  </si>
  <si>
    <t>Phvul.002G064166</t>
  </si>
  <si>
    <t>Phvul.002G064232</t>
  </si>
  <si>
    <t>Phvul.002G080100</t>
  </si>
  <si>
    <t>Phvul.002G092800</t>
  </si>
  <si>
    <t>Phvul.002G099700</t>
  </si>
  <si>
    <t>Phvul.002G100501</t>
  </si>
  <si>
    <t>Phvul.002G104300</t>
  </si>
  <si>
    <t>Phvul.002G126200</t>
  </si>
  <si>
    <t>Phvul.002G144600</t>
  </si>
  <si>
    <t>Phvul.002G156700</t>
  </si>
  <si>
    <t>Phvul.002G171100</t>
  </si>
  <si>
    <t>Phvul.002G204400</t>
  </si>
  <si>
    <t>Phvul.002G205100</t>
  </si>
  <si>
    <t>Phvul.002G209400</t>
  </si>
  <si>
    <t>Phvul.002G230600</t>
  </si>
  <si>
    <t>Phvul.002G244900</t>
  </si>
  <si>
    <t>Phvul.002G293200</t>
  </si>
  <si>
    <t>Phvul.002G304400</t>
  </si>
  <si>
    <t>Phvul.002G317600</t>
  </si>
  <si>
    <t>Phvul.002G319108</t>
  </si>
  <si>
    <t>Phvul.002G329800</t>
  </si>
  <si>
    <t>Phvul.003G003100</t>
  </si>
  <si>
    <t>Phvul.003G007200</t>
  </si>
  <si>
    <t>Phvul.003G021300</t>
  </si>
  <si>
    <t>Phvul.003G022000</t>
  </si>
  <si>
    <t>Phvul.003G054700</t>
  </si>
  <si>
    <t>Phvul.003G149200</t>
  </si>
  <si>
    <t>Phvul.003G155600</t>
  </si>
  <si>
    <t>Phvul.003G158800</t>
  </si>
  <si>
    <t>Phvul.003G193000</t>
  </si>
  <si>
    <t>Phvul.003G204032</t>
  </si>
  <si>
    <t>Phvul.003G205900</t>
  </si>
  <si>
    <t>Phvul.003G214100</t>
  </si>
  <si>
    <t>Phvul.003G214350</t>
  </si>
  <si>
    <t>Phvul.003G234100</t>
  </si>
  <si>
    <t>Phvul.003G268400</t>
  </si>
  <si>
    <t>Phvul.003G278100</t>
  </si>
  <si>
    <t>Phvul.004G068200</t>
  </si>
  <si>
    <t>Phvul.004G071800</t>
  </si>
  <si>
    <t>Phvul.004G090800</t>
  </si>
  <si>
    <t>Phvul.004G090994</t>
  </si>
  <si>
    <t>Phvul.004G106300</t>
  </si>
  <si>
    <t>Phvul.004G124100</t>
  </si>
  <si>
    <t>Phvul.004G127400</t>
  </si>
  <si>
    <t>Phvul.004G137300</t>
  </si>
  <si>
    <t>Phvul.004G143900</t>
  </si>
  <si>
    <t>Phvul.004G157101</t>
  </si>
  <si>
    <t>Phvul.005G042100</t>
  </si>
  <si>
    <t>Phvul.005G045300</t>
  </si>
  <si>
    <t>Phvul.005G050500</t>
  </si>
  <si>
    <t>Phvul.005G052500</t>
  </si>
  <si>
    <t>Phvul.005G065300</t>
  </si>
  <si>
    <t>Phvul.005G072700</t>
  </si>
  <si>
    <t>Phvul.005G095300</t>
  </si>
  <si>
    <t>Phvul.005G107400</t>
  </si>
  <si>
    <t>Phvul.005G111800</t>
  </si>
  <si>
    <t>Phvul.005G117300</t>
  </si>
  <si>
    <t>Phvul.005G157800</t>
  </si>
  <si>
    <t>Phvul.005G165300</t>
  </si>
  <si>
    <t>Phvul.005G173500</t>
  </si>
  <si>
    <t>Phvul.006G030200</t>
  </si>
  <si>
    <t>Phvul.006G053100</t>
  </si>
  <si>
    <t>Phvul.006G068900</t>
  </si>
  <si>
    <t>Phvul.006G074700</t>
  </si>
  <si>
    <t>Phvul.006G075400</t>
  </si>
  <si>
    <t>Phvul.006G075800</t>
  </si>
  <si>
    <t>Phvul.006G100500</t>
  </si>
  <si>
    <t>Phvul.006G109000</t>
  </si>
  <si>
    <t>Phvul.006G117300</t>
  </si>
  <si>
    <t>Phvul.006G126200</t>
  </si>
  <si>
    <t>Phvul.006G136600</t>
  </si>
  <si>
    <t>Phvul.006G148500</t>
  </si>
  <si>
    <t>Phvul.006G165000</t>
  </si>
  <si>
    <t>Phvul.006G201100</t>
  </si>
  <si>
    <t>Phvul.007G010500</t>
  </si>
  <si>
    <t>Phvul.007G039200</t>
  </si>
  <si>
    <t>Phvul.007G060800</t>
  </si>
  <si>
    <t>Phvul.007G086600</t>
  </si>
  <si>
    <t>Phvul.007G092000</t>
  </si>
  <si>
    <t>Phvul.007G092400</t>
  </si>
  <si>
    <t>Phvul.007G101600</t>
  </si>
  <si>
    <t>Phvul.007G114000</t>
  </si>
  <si>
    <t>Phvul.007G185701</t>
  </si>
  <si>
    <t>Phvul.007G194000</t>
  </si>
  <si>
    <t>Phvul.007G260700</t>
  </si>
  <si>
    <t>Phvul.007G260800</t>
  </si>
  <si>
    <t>Phvul.008G001600</t>
  </si>
  <si>
    <t>Phvul.008G002200</t>
  </si>
  <si>
    <t>Phvul.008G007400</t>
  </si>
  <si>
    <t>Phvul.008G008700</t>
  </si>
  <si>
    <t>Phvul.008G009500</t>
  </si>
  <si>
    <t>Phvul.008G032600</t>
  </si>
  <si>
    <t>Phvul.008G042700</t>
  </si>
  <si>
    <t>Phvul.008G049400</t>
  </si>
  <si>
    <t>Phvul.008G049500</t>
  </si>
  <si>
    <t>Phvul.008G078500</t>
  </si>
  <si>
    <t>Phvul.008G086800</t>
  </si>
  <si>
    <t>Phvul.008G086900</t>
  </si>
  <si>
    <t>Phvul.008G088700</t>
  </si>
  <si>
    <t>Phvul.008G094900</t>
  </si>
  <si>
    <t>Phvul.008G100400</t>
  </si>
  <si>
    <t>Phvul.008G116801</t>
  </si>
  <si>
    <t>Phvul.008G152500</t>
  </si>
  <si>
    <t>Phvul.008G184800</t>
  </si>
  <si>
    <t>Phvul.008G215700</t>
  </si>
  <si>
    <t>Phvul.008G218500</t>
  </si>
  <si>
    <t>Phvul.008G220300</t>
  </si>
  <si>
    <t>Phvul.008G222100</t>
  </si>
  <si>
    <t>Phvul.008G244400</t>
  </si>
  <si>
    <t>Phvul.008G247600</t>
  </si>
  <si>
    <t>Phvul.008G247700</t>
  </si>
  <si>
    <t>Phvul.008G250600</t>
  </si>
  <si>
    <t>Phvul.008G267600</t>
  </si>
  <si>
    <t>Phvul.008G291800</t>
  </si>
  <si>
    <t>Phvul.009G020600</t>
  </si>
  <si>
    <t>Phvul.009G024301</t>
  </si>
  <si>
    <t>Phvul.009G030700</t>
  </si>
  <si>
    <t>Phvul.009G030800</t>
  </si>
  <si>
    <t>Phvul.009G031300</t>
  </si>
  <si>
    <t>Phvul.009G031400</t>
  </si>
  <si>
    <t>Phvul.009G068600</t>
  </si>
  <si>
    <t>Phvul.009G076300</t>
  </si>
  <si>
    <t>Phvul.009G109100</t>
  </si>
  <si>
    <t>Phvul.009G115800</t>
  </si>
  <si>
    <t>Phvul.009G119200</t>
  </si>
  <si>
    <t>Phvul.009G127900</t>
  </si>
  <si>
    <t>Phvul.009G134700</t>
  </si>
  <si>
    <t>Phvul.009G189700</t>
  </si>
  <si>
    <t>Phvul.009G203600</t>
  </si>
  <si>
    <t>Phvul.009G229600</t>
  </si>
  <si>
    <t>Phvul.009G231700</t>
  </si>
  <si>
    <t>Phvul.009G234500</t>
  </si>
  <si>
    <t>Phvul.009G244200</t>
  </si>
  <si>
    <t>Phvul.009G245000</t>
  </si>
  <si>
    <t>FPKM_LP_Mock</t>
  </si>
  <si>
    <t>FPKM_LP_Rhizobia</t>
  </si>
  <si>
    <t>Phvul.009G252800</t>
  </si>
  <si>
    <t>Phvul.010G022400</t>
  </si>
  <si>
    <t>Phvul.010G034400</t>
  </si>
  <si>
    <t>Phvul.010G067746</t>
  </si>
  <si>
    <t>Phvul.010G067900</t>
  </si>
  <si>
    <t>Phvul.010G083300</t>
  </si>
  <si>
    <t>Phvul.010G126200</t>
  </si>
  <si>
    <t>Phvul.011G008000</t>
  </si>
  <si>
    <t>Phvul.011G022300</t>
  </si>
  <si>
    <t>Phvul.011G025400</t>
  </si>
  <si>
    <t>Phvul.011G032800</t>
  </si>
  <si>
    <t>Phvul.011G044500</t>
  </si>
  <si>
    <t>Phvul.011G046400</t>
  </si>
  <si>
    <t>Phvul.011G057700</t>
  </si>
  <si>
    <t>Phvul.011G060400</t>
  </si>
  <si>
    <t>Phvul.011G081800</t>
  </si>
  <si>
    <t>Phvul.011G101500</t>
  </si>
  <si>
    <t>Phvul.011G110900</t>
  </si>
  <si>
    <t>Phvul.011G122800</t>
  </si>
  <si>
    <t>Phvul.011G134300</t>
  </si>
  <si>
    <t>Phvul.011G139800</t>
  </si>
  <si>
    <t>Phvul.011G199600</t>
  </si>
  <si>
    <t>Phvul.011G199800</t>
  </si>
  <si>
    <t>Phvul.011G206400</t>
  </si>
  <si>
    <t>Phvul.L001653</t>
  </si>
  <si>
    <t>ND</t>
  </si>
  <si>
    <t>Fold-Change</t>
  </si>
  <si>
    <t>Log2Fold-Change</t>
  </si>
  <si>
    <r>
      <rPr>
        <b/>
        <sz val="14"/>
        <color theme="1"/>
        <rFont val="Calibri"/>
      </rPr>
      <t>Table S4:</t>
    </r>
    <r>
      <rPr>
        <sz val="14"/>
        <color theme="1"/>
        <rFont val="Calibri"/>
        <family val="2"/>
      </rPr>
      <t xml:space="preserve"> Commonly regulated genes in both optimal- and low phosphate conditions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</si>
</sst>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sz val="14"/>
      <color theme="1"/>
      <name val="Calibri"/>
      <family val="2"/>
      <scheme val="minor"/>
    </font>
    <font>
      <sz val="18"/>
      <color theme="1"/>
      <name val="Calibri"/>
    </font>
    <font>
      <b/>
      <sz val="14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CE4D6"/>
        <bgColor rgb="FF000000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/>
    </xf>
    <xf numFmtId="0" fontId="5" fillId="2" borderId="0" xfId="0" applyFont="1" applyFill="1" applyBorder="1"/>
    <xf numFmtId="0" fontId="3" fillId="3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5" fillId="2" borderId="2" xfId="0" applyFont="1" applyFill="1" applyBorder="1"/>
    <xf numFmtId="0" fontId="5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1452880</xdr:colOff>
      <xdr:row>0</xdr:row>
      <xdr:rowOff>71120</xdr:rowOff>
    </xdr:from>
    <xdr:to>
      <xdr:col>7</xdr:col>
      <xdr:colOff>142240</xdr:colOff>
      <xdr:row>0</xdr:row>
      <xdr:rowOff>223520</xdr:rowOff>
    </xdr:to>
    <xdr:sp macro="" textlink="">
      <xdr:nvSpPr>
        <xdr:cNvPr id="2" name="Rectángulo 1"/>
        <xdr:cNvSpPr/>
      </xdr:nvSpPr>
      <xdr:spPr>
        <a:xfrm>
          <a:off x="10048240" y="71120"/>
          <a:ext cx="172720" cy="152400"/>
        </a:xfrm>
        <a:prstGeom prst="rect">
          <a:avLst/>
        </a:prstGeom>
        <a:solidFill>
          <a:srgbClr val="CDB7BC"/>
        </a:solidFill>
        <a:ln>
          <a:solidFill>
            <a:srgbClr val="CDB7BC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1452880</xdr:colOff>
      <xdr:row>0</xdr:row>
      <xdr:rowOff>223520</xdr:rowOff>
    </xdr:from>
    <xdr:to>
      <xdr:col>7</xdr:col>
      <xdr:colOff>142240</xdr:colOff>
      <xdr:row>0</xdr:row>
      <xdr:rowOff>375920</xdr:rowOff>
    </xdr:to>
    <xdr:sp macro="" textlink="">
      <xdr:nvSpPr>
        <xdr:cNvPr id="3" name="Rectángulo 2"/>
        <xdr:cNvSpPr/>
      </xdr:nvSpPr>
      <xdr:spPr>
        <a:xfrm>
          <a:off x="10048240" y="223520"/>
          <a:ext cx="172720" cy="1524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rgbClr val="CDB7BC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7</xdr:col>
      <xdr:colOff>111760</xdr:colOff>
      <xdr:row>0</xdr:row>
      <xdr:rowOff>10160</xdr:rowOff>
    </xdr:from>
    <xdr:ext cx="1115359" cy="430887"/>
    <xdr:sp macro="" textlink="">
      <xdr:nvSpPr>
        <xdr:cNvPr id="4" name="CuadroTexto 3"/>
        <xdr:cNvSpPr txBox="1"/>
      </xdr:nvSpPr>
      <xdr:spPr>
        <a:xfrm>
          <a:off x="10190480" y="10160"/>
          <a:ext cx="1115359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ES" sz="1100"/>
            <a:t>Up-regulated</a:t>
          </a:r>
        </a:p>
        <a:p>
          <a:r>
            <a:rPr lang="es-ES" sz="1100"/>
            <a:t>Down-regulated</a:t>
          </a:r>
          <a:r>
            <a:rPr lang="es-ES" sz="1100" baseline="0"/>
            <a:t> </a:t>
          </a:r>
          <a:endParaRPr lang="es-E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"/>
  <sheetViews>
    <sheetView tabSelected="1" zoomScale="125" zoomScaleNormal="125" zoomScalePageLayoutView="125" workbookViewId="0">
      <selection sqref="A1:I1"/>
    </sheetView>
  </sheetViews>
  <sheetFormatPr baseColWidth="10" defaultRowHeight="18" x14ac:dyDescent="0"/>
  <cols>
    <col min="1" max="1" width="24.33203125" style="1" customWidth="1"/>
    <col min="2" max="2" width="17" style="2" bestFit="1" customWidth="1"/>
    <col min="3" max="3" width="19.83203125" style="2" bestFit="1" customWidth="1"/>
    <col min="4" max="4" width="16.5" style="2" customWidth="1"/>
    <col min="5" max="5" width="18.33203125" style="2" bestFit="1" customWidth="1"/>
    <col min="6" max="6" width="16.5" style="2" customWidth="1"/>
    <col min="7" max="7" width="19.5" style="2" bestFit="1" customWidth="1"/>
    <col min="8" max="8" width="15" style="3" customWidth="1"/>
    <col min="9" max="9" width="23.83203125" style="3" customWidth="1"/>
  </cols>
  <sheetData>
    <row r="1" spans="1:9" ht="46" customHeight="1">
      <c r="A1" s="15" t="s">
        <v>242</v>
      </c>
      <c r="B1" s="16"/>
      <c r="C1" s="16"/>
      <c r="D1" s="16"/>
      <c r="E1" s="16"/>
      <c r="F1" s="16"/>
      <c r="G1" s="16"/>
      <c r="H1" s="16"/>
      <c r="I1" s="16"/>
    </row>
    <row r="2" spans="1:9" ht="31" customHeight="1">
      <c r="A2" s="4" t="s">
        <v>0</v>
      </c>
      <c r="B2" s="13" t="s">
        <v>1</v>
      </c>
      <c r="C2" s="13" t="s">
        <v>2</v>
      </c>
      <c r="D2" s="13" t="s">
        <v>240</v>
      </c>
      <c r="E2" s="14" t="s">
        <v>241</v>
      </c>
      <c r="F2" s="13" t="s">
        <v>212</v>
      </c>
      <c r="G2" s="13" t="s">
        <v>213</v>
      </c>
      <c r="H2" s="13" t="s">
        <v>240</v>
      </c>
      <c r="I2" s="14" t="s">
        <v>241</v>
      </c>
    </row>
    <row r="3" spans="1:9">
      <c r="A3" s="5" t="s">
        <v>3</v>
      </c>
      <c r="B3" s="7">
        <v>2.1586699999999999</v>
      </c>
      <c r="C3" s="7">
        <v>7.1804800000000002</v>
      </c>
      <c r="D3" s="7">
        <f>C3/B3</f>
        <v>3.3263444620993483</v>
      </c>
      <c r="E3" s="7">
        <f>LOG(D3,2)</f>
        <v>1.733937575729934</v>
      </c>
      <c r="F3" s="7">
        <v>2.1759900000000001</v>
      </c>
      <c r="G3" s="7">
        <v>4.5725100000000003</v>
      </c>
      <c r="H3" s="7">
        <f>G3/F3</f>
        <v>2.1013469731018986</v>
      </c>
      <c r="I3" s="7">
        <f>LOG(H3,2)</f>
        <v>1.0713143985857931</v>
      </c>
    </row>
    <row r="4" spans="1:9">
      <c r="A4" s="5" t="s">
        <v>4</v>
      </c>
      <c r="B4" s="7">
        <v>17.142800000000001</v>
      </c>
      <c r="C4" s="7">
        <v>64.257199999999997</v>
      </c>
      <c r="D4" s="7">
        <f t="shared" ref="D4:D67" si="0">C4/B4</f>
        <v>3.74834916116387</v>
      </c>
      <c r="E4" s="7">
        <f t="shared" ref="E4:E67" si="1">LOG(D4,2)</f>
        <v>1.9062553472386488</v>
      </c>
      <c r="F4" s="7">
        <v>14.0199</v>
      </c>
      <c r="G4" s="7">
        <v>32.04</v>
      </c>
      <c r="H4" s="7">
        <f t="shared" ref="H4:H67" si="2">G4/F4</f>
        <v>2.2853230051569553</v>
      </c>
      <c r="I4" s="7">
        <f t="shared" ref="I4:I67" si="3">LOG(H4,2)</f>
        <v>1.1923980886989858</v>
      </c>
    </row>
    <row r="5" spans="1:9">
      <c r="A5" s="5" t="s">
        <v>5</v>
      </c>
      <c r="B5" s="7">
        <v>1.8804399999999999</v>
      </c>
      <c r="C5" s="7">
        <v>4.2598399999999996</v>
      </c>
      <c r="D5" s="7">
        <f t="shared" si="0"/>
        <v>2.265342153963966</v>
      </c>
      <c r="E5" s="7">
        <f t="shared" si="1"/>
        <v>1.1797289692768291</v>
      </c>
      <c r="F5" s="7">
        <v>1.4877800000000001</v>
      </c>
      <c r="G5" s="7">
        <v>3.4344700000000001</v>
      </c>
      <c r="H5" s="7">
        <f t="shared" si="2"/>
        <v>2.3084528626544247</v>
      </c>
      <c r="I5" s="7">
        <f t="shared" si="3"/>
        <v>1.2069262736439361</v>
      </c>
    </row>
    <row r="6" spans="1:9">
      <c r="A6" s="5" t="s">
        <v>6</v>
      </c>
      <c r="B6" s="7">
        <v>4.0710699999999997</v>
      </c>
      <c r="C6" s="7">
        <v>27.152100000000001</v>
      </c>
      <c r="D6" s="7">
        <f t="shared" si="0"/>
        <v>6.66952422827414</v>
      </c>
      <c r="E6" s="7">
        <f t="shared" si="1"/>
        <v>2.7375838501668448</v>
      </c>
      <c r="F6" s="7">
        <v>3.61619</v>
      </c>
      <c r="G6" s="7">
        <v>19.239000000000001</v>
      </c>
      <c r="H6" s="7">
        <f t="shared" si="2"/>
        <v>5.3202403634764766</v>
      </c>
      <c r="I6" s="7">
        <f t="shared" si="3"/>
        <v>2.4114914268095489</v>
      </c>
    </row>
    <row r="7" spans="1:9">
      <c r="A7" s="5" t="s">
        <v>7</v>
      </c>
      <c r="B7" s="7">
        <v>7.7175200000000004</v>
      </c>
      <c r="C7" s="7">
        <v>22.398900000000001</v>
      </c>
      <c r="D7" s="7">
        <f t="shared" si="0"/>
        <v>2.9023442763996723</v>
      </c>
      <c r="E7" s="7">
        <f t="shared" si="1"/>
        <v>1.5372186622009607</v>
      </c>
      <c r="F7" s="7">
        <v>9.7362699999999993</v>
      </c>
      <c r="G7" s="7">
        <v>20.5794</v>
      </c>
      <c r="H7" s="7">
        <f t="shared" si="2"/>
        <v>2.1136841932280022</v>
      </c>
      <c r="I7" s="7">
        <f t="shared" si="3"/>
        <v>1.0797598389254988</v>
      </c>
    </row>
    <row r="8" spans="1:9">
      <c r="A8" s="5" t="s">
        <v>8</v>
      </c>
      <c r="B8" s="7">
        <v>7.0389099999999996</v>
      </c>
      <c r="C8" s="7">
        <v>19.3659</v>
      </c>
      <c r="D8" s="7">
        <f t="shared" si="0"/>
        <v>2.7512640451433534</v>
      </c>
      <c r="E8" s="7">
        <f t="shared" si="1"/>
        <v>1.4600946050625641</v>
      </c>
      <c r="F8" s="7">
        <v>3.6173999999999999</v>
      </c>
      <c r="G8" s="7">
        <v>12.1242</v>
      </c>
      <c r="H8" s="7">
        <f t="shared" si="2"/>
        <v>3.3516337701111296</v>
      </c>
      <c r="I8" s="7">
        <f t="shared" si="3"/>
        <v>1.7448645157108797</v>
      </c>
    </row>
    <row r="9" spans="1:9">
      <c r="A9" s="5" t="s">
        <v>9</v>
      </c>
      <c r="B9" s="7">
        <v>15.8127</v>
      </c>
      <c r="C9" s="7">
        <v>45.0946</v>
      </c>
      <c r="D9" s="7">
        <f t="shared" si="0"/>
        <v>2.851796340915846</v>
      </c>
      <c r="E9" s="7">
        <f t="shared" si="1"/>
        <v>1.511870956381417</v>
      </c>
      <c r="F9" s="7">
        <v>13.7583</v>
      </c>
      <c r="G9" s="7">
        <v>29.3825</v>
      </c>
      <c r="H9" s="7">
        <f t="shared" si="2"/>
        <v>2.1356199530465245</v>
      </c>
      <c r="I9" s="7">
        <f t="shared" si="3"/>
        <v>1.0946549332435491</v>
      </c>
    </row>
    <row r="10" spans="1:9">
      <c r="A10" s="5" t="s">
        <v>10</v>
      </c>
      <c r="B10" s="7">
        <v>3.7657799999999999</v>
      </c>
      <c r="C10" s="7">
        <v>21.796299999999999</v>
      </c>
      <c r="D10" s="7">
        <f t="shared" si="0"/>
        <v>5.787990801374483</v>
      </c>
      <c r="E10" s="7">
        <f t="shared" si="1"/>
        <v>2.5330626290531271</v>
      </c>
      <c r="F10" s="7">
        <v>4.2227699999999997</v>
      </c>
      <c r="G10" s="7">
        <v>14.609400000000001</v>
      </c>
      <c r="H10" s="7">
        <f t="shared" si="2"/>
        <v>3.4596722056848943</v>
      </c>
      <c r="I10" s="7">
        <f t="shared" si="3"/>
        <v>1.7906353529962631</v>
      </c>
    </row>
    <row r="11" spans="1:9">
      <c r="A11" s="5" t="s">
        <v>11</v>
      </c>
      <c r="B11" s="7">
        <v>2.1234799999999998</v>
      </c>
      <c r="C11" s="7">
        <v>4.8771500000000003</v>
      </c>
      <c r="D11" s="7">
        <f t="shared" si="0"/>
        <v>2.2967722794657828</v>
      </c>
      <c r="E11" s="7">
        <f t="shared" si="1"/>
        <v>1.1996078233803964</v>
      </c>
      <c r="F11" s="7">
        <v>2.73278</v>
      </c>
      <c r="G11" s="7">
        <v>6.1139700000000001</v>
      </c>
      <c r="H11" s="7">
        <f t="shared" si="2"/>
        <v>2.2372712036826967</v>
      </c>
      <c r="I11" s="7">
        <f t="shared" si="3"/>
        <v>1.161740151565771</v>
      </c>
    </row>
    <row r="12" spans="1:9">
      <c r="A12" s="5" t="s">
        <v>12</v>
      </c>
      <c r="B12" s="7">
        <v>15.156599999999999</v>
      </c>
      <c r="C12" s="7">
        <v>42.212800000000001</v>
      </c>
      <c r="D12" s="7">
        <f t="shared" si="0"/>
        <v>2.7851101170447201</v>
      </c>
      <c r="E12" s="7">
        <f t="shared" si="1"/>
        <v>1.4777343696384502</v>
      </c>
      <c r="F12" s="7">
        <v>16.918399999999998</v>
      </c>
      <c r="G12" s="7">
        <v>40.201799999999999</v>
      </c>
      <c r="H12" s="7">
        <f t="shared" si="2"/>
        <v>2.3762176092301872</v>
      </c>
      <c r="I12" s="7">
        <f t="shared" si="3"/>
        <v>1.2486669612992995</v>
      </c>
    </row>
    <row r="13" spans="1:9">
      <c r="A13" s="5" t="s">
        <v>13</v>
      </c>
      <c r="B13" s="7">
        <v>1.42374</v>
      </c>
      <c r="C13" s="7">
        <v>5.8398000000000003</v>
      </c>
      <c r="D13" s="7">
        <f t="shared" si="0"/>
        <v>4.1017320578195458</v>
      </c>
      <c r="E13" s="7">
        <f t="shared" si="1"/>
        <v>2.0362332520614199</v>
      </c>
      <c r="F13" s="7">
        <v>1.1944300000000001</v>
      </c>
      <c r="G13" s="7">
        <v>3.3457400000000002</v>
      </c>
      <c r="H13" s="7">
        <f t="shared" si="2"/>
        <v>2.8011185251542576</v>
      </c>
      <c r="I13" s="7">
        <f t="shared" si="3"/>
        <v>1.4860030301937488</v>
      </c>
    </row>
    <row r="14" spans="1:9">
      <c r="A14" s="5" t="s">
        <v>14</v>
      </c>
      <c r="B14" s="7">
        <v>5.1069599999999999</v>
      </c>
      <c r="C14" s="7">
        <v>11.2822</v>
      </c>
      <c r="D14" s="7">
        <f t="shared" si="0"/>
        <v>2.2091811958582013</v>
      </c>
      <c r="E14" s="7">
        <f t="shared" si="1"/>
        <v>1.1435117526204825</v>
      </c>
      <c r="F14" s="7">
        <v>3.8214800000000002</v>
      </c>
      <c r="G14" s="7">
        <v>8.9381799999999991</v>
      </c>
      <c r="H14" s="7">
        <f t="shared" si="2"/>
        <v>2.3389315134450523</v>
      </c>
      <c r="I14" s="7">
        <f t="shared" si="3"/>
        <v>1.2258496185694596</v>
      </c>
    </row>
    <row r="15" spans="1:9">
      <c r="A15" s="5" t="s">
        <v>15</v>
      </c>
      <c r="B15" s="7">
        <v>4.4104999999999999</v>
      </c>
      <c r="C15" s="7">
        <v>12.471299999999999</v>
      </c>
      <c r="D15" s="7">
        <f t="shared" si="0"/>
        <v>2.8276385897290557</v>
      </c>
      <c r="E15" s="7">
        <f t="shared" si="1"/>
        <v>1.4995977360859702</v>
      </c>
      <c r="F15" s="7">
        <v>3.7574900000000002</v>
      </c>
      <c r="G15" s="7">
        <v>9.0740700000000007</v>
      </c>
      <c r="H15" s="7">
        <f t="shared" si="2"/>
        <v>2.4149285826442655</v>
      </c>
      <c r="I15" s="7">
        <f t="shared" si="3"/>
        <v>1.2719805244695557</v>
      </c>
    </row>
    <row r="16" spans="1:9">
      <c r="A16" s="5" t="s">
        <v>70</v>
      </c>
      <c r="B16" s="7">
        <v>7.3163299999999998</v>
      </c>
      <c r="C16" s="7">
        <v>16.319299999999998</v>
      </c>
      <c r="D16" s="7">
        <f t="shared" si="0"/>
        <v>2.2305308809198054</v>
      </c>
      <c r="E16" s="7">
        <f t="shared" si="1"/>
        <v>1.1573871218579386</v>
      </c>
      <c r="F16" s="7">
        <v>7.6757200000000001</v>
      </c>
      <c r="G16" s="7">
        <v>18.8003</v>
      </c>
      <c r="H16" s="7">
        <f t="shared" si="2"/>
        <v>2.4493207151902361</v>
      </c>
      <c r="I16" s="7">
        <f t="shared" si="3"/>
        <v>1.2923816934284209</v>
      </c>
    </row>
    <row r="17" spans="1:9">
      <c r="A17" s="5" t="s">
        <v>71</v>
      </c>
      <c r="B17" s="7">
        <v>1.6246100000000001</v>
      </c>
      <c r="C17" s="7">
        <v>4.4733700000000001</v>
      </c>
      <c r="D17" s="7">
        <f t="shared" si="0"/>
        <v>2.7535039178633638</v>
      </c>
      <c r="E17" s="7">
        <f t="shared" si="1"/>
        <v>1.4612686612500134</v>
      </c>
      <c r="F17" s="7">
        <v>1.27806</v>
      </c>
      <c r="G17" s="7">
        <v>3.1011099999999998</v>
      </c>
      <c r="H17" s="7">
        <f t="shared" si="2"/>
        <v>2.4264197299031345</v>
      </c>
      <c r="I17" s="7">
        <f t="shared" si="3"/>
        <v>1.278829134082669</v>
      </c>
    </row>
    <row r="18" spans="1:9">
      <c r="A18" s="5" t="s">
        <v>72</v>
      </c>
      <c r="B18" s="7">
        <v>3.4107599999999998</v>
      </c>
      <c r="C18" s="7">
        <v>9.1746300000000005</v>
      </c>
      <c r="D18" s="7">
        <f t="shared" si="0"/>
        <v>2.6899078211307748</v>
      </c>
      <c r="E18" s="7">
        <f t="shared" si="1"/>
        <v>1.4275567347610485</v>
      </c>
      <c r="F18" s="7">
        <v>3.5632899999999998</v>
      </c>
      <c r="G18" s="7">
        <v>7.6989799999999997</v>
      </c>
      <c r="H18" s="7">
        <f t="shared" si="2"/>
        <v>2.1606380620157215</v>
      </c>
      <c r="I18" s="7">
        <f t="shared" si="3"/>
        <v>1.1114574202456577</v>
      </c>
    </row>
    <row r="19" spans="1:9">
      <c r="A19" s="5" t="s">
        <v>73</v>
      </c>
      <c r="B19" s="7">
        <v>0</v>
      </c>
      <c r="C19" s="7">
        <v>1.3501799999999999</v>
      </c>
      <c r="D19" s="7" t="s">
        <v>239</v>
      </c>
      <c r="E19" s="7" t="s">
        <v>239</v>
      </c>
      <c r="F19" s="7">
        <v>0</v>
      </c>
      <c r="G19" s="7">
        <v>1.20774</v>
      </c>
      <c r="H19" s="7" t="s">
        <v>239</v>
      </c>
      <c r="I19" s="7" t="s">
        <v>239</v>
      </c>
    </row>
    <row r="20" spans="1:9">
      <c r="A20" s="5" t="s">
        <v>74</v>
      </c>
      <c r="B20" s="7">
        <v>2.71075</v>
      </c>
      <c r="C20" s="7">
        <v>7.9545500000000002</v>
      </c>
      <c r="D20" s="7">
        <f t="shared" si="0"/>
        <v>2.9344461864797564</v>
      </c>
      <c r="E20" s="7">
        <f t="shared" si="1"/>
        <v>1.5530882514068769</v>
      </c>
      <c r="F20" s="7">
        <v>3.9135200000000001</v>
      </c>
      <c r="G20" s="7">
        <v>7.8796099999999996</v>
      </c>
      <c r="H20" s="7">
        <f t="shared" si="2"/>
        <v>2.0134329197244423</v>
      </c>
      <c r="I20" s="7">
        <f t="shared" si="3"/>
        <v>1.009657407722957</v>
      </c>
    </row>
    <row r="21" spans="1:9">
      <c r="A21" s="5" t="s">
        <v>75</v>
      </c>
      <c r="B21" s="7">
        <v>5.2851999999999997</v>
      </c>
      <c r="C21" s="7">
        <v>39.784599999999998</v>
      </c>
      <c r="D21" s="7">
        <f t="shared" si="0"/>
        <v>7.5275486263528339</v>
      </c>
      <c r="E21" s="7">
        <f t="shared" si="1"/>
        <v>2.9121801224812049</v>
      </c>
      <c r="F21" s="7">
        <v>11.9153</v>
      </c>
      <c r="G21" s="7">
        <v>83.675200000000004</v>
      </c>
      <c r="H21" s="7">
        <f t="shared" si="2"/>
        <v>7.022500482572827</v>
      </c>
      <c r="I21" s="7">
        <f t="shared" si="3"/>
        <v>2.8119848184909264</v>
      </c>
    </row>
    <row r="22" spans="1:9">
      <c r="A22" s="5" t="s">
        <v>76</v>
      </c>
      <c r="B22" s="7">
        <v>7.98583</v>
      </c>
      <c r="C22" s="7">
        <v>20.413799999999998</v>
      </c>
      <c r="D22" s="7">
        <f t="shared" si="0"/>
        <v>2.5562527627059426</v>
      </c>
      <c r="E22" s="7">
        <f t="shared" si="1"/>
        <v>1.3540304972680819</v>
      </c>
      <c r="F22" s="7">
        <v>8.9957399999999996</v>
      </c>
      <c r="G22" s="7">
        <v>19.5959</v>
      </c>
      <c r="H22" s="7">
        <f t="shared" si="2"/>
        <v>2.1783533094553644</v>
      </c>
      <c r="I22" s="7">
        <f t="shared" si="3"/>
        <v>1.1232379652858027</v>
      </c>
    </row>
    <row r="23" spans="1:9">
      <c r="A23" s="5" t="s">
        <v>77</v>
      </c>
      <c r="B23" s="7">
        <v>0.29774400000000001</v>
      </c>
      <c r="C23" s="7">
        <v>1.4485399999999999</v>
      </c>
      <c r="D23" s="7">
        <f t="shared" si="0"/>
        <v>4.8650518566285124</v>
      </c>
      <c r="E23" s="7">
        <f t="shared" si="1"/>
        <v>2.2824551827868746</v>
      </c>
      <c r="F23" s="7">
        <v>0.30682799999999999</v>
      </c>
      <c r="G23" s="7">
        <v>1.3539399999999999</v>
      </c>
      <c r="H23" s="7">
        <f t="shared" si="2"/>
        <v>4.4127002750726794</v>
      </c>
      <c r="I23" s="7">
        <f t="shared" si="3"/>
        <v>2.1416617581112374</v>
      </c>
    </row>
    <row r="24" spans="1:9">
      <c r="A24" s="5" t="s">
        <v>78</v>
      </c>
      <c r="B24" s="7">
        <v>392.38099999999997</v>
      </c>
      <c r="C24" s="7">
        <v>4745.67</v>
      </c>
      <c r="D24" s="7">
        <f t="shared" si="0"/>
        <v>12.094545862312396</v>
      </c>
      <c r="E24" s="7">
        <f t="shared" si="1"/>
        <v>3.596284693515631</v>
      </c>
      <c r="F24" s="7">
        <v>516.75800000000004</v>
      </c>
      <c r="G24" s="7">
        <v>5457.23</v>
      </c>
      <c r="H24" s="7">
        <f t="shared" si="2"/>
        <v>10.560513818847506</v>
      </c>
      <c r="I24" s="7">
        <f t="shared" si="3"/>
        <v>3.4006081252153044</v>
      </c>
    </row>
    <row r="25" spans="1:9">
      <c r="A25" s="5" t="s">
        <v>79</v>
      </c>
      <c r="B25" s="7">
        <v>74.249799999999993</v>
      </c>
      <c r="C25" s="7">
        <v>1408.93</v>
      </c>
      <c r="D25" s="7">
        <f t="shared" si="0"/>
        <v>18.975539328052065</v>
      </c>
      <c r="E25" s="7">
        <f t="shared" si="1"/>
        <v>4.2460689857902141</v>
      </c>
      <c r="F25" s="7">
        <v>144.34899999999999</v>
      </c>
      <c r="G25" s="7">
        <v>1669.65</v>
      </c>
      <c r="H25" s="7">
        <f t="shared" si="2"/>
        <v>11.566758342627939</v>
      </c>
      <c r="I25" s="7">
        <f t="shared" si="3"/>
        <v>3.5319126915458714</v>
      </c>
    </row>
    <row r="26" spans="1:9">
      <c r="A26" s="5" t="s">
        <v>80</v>
      </c>
      <c r="B26" s="7">
        <v>6.9567800000000002</v>
      </c>
      <c r="C26" s="7">
        <v>17.959900000000001</v>
      </c>
      <c r="D26" s="7">
        <f t="shared" si="0"/>
        <v>2.5816397816231071</v>
      </c>
      <c r="E26" s="7">
        <f t="shared" si="1"/>
        <v>1.3682877142313328</v>
      </c>
      <c r="F26" s="7">
        <v>2.7216900000000002</v>
      </c>
      <c r="G26" s="7">
        <v>17.440300000000001</v>
      </c>
      <c r="H26" s="7">
        <f t="shared" si="2"/>
        <v>6.4078936249168716</v>
      </c>
      <c r="I26" s="7">
        <f t="shared" si="3"/>
        <v>2.6798501982961365</v>
      </c>
    </row>
    <row r="27" spans="1:9">
      <c r="A27" s="5" t="s">
        <v>81</v>
      </c>
      <c r="B27" s="7">
        <v>19.248999999999999</v>
      </c>
      <c r="C27" s="7">
        <v>45.525700000000001</v>
      </c>
      <c r="D27" s="7">
        <f t="shared" si="0"/>
        <v>2.3650942906124994</v>
      </c>
      <c r="E27" s="7">
        <f t="shared" si="1"/>
        <v>1.2418977014874499</v>
      </c>
      <c r="F27" s="7">
        <v>20.483799999999999</v>
      </c>
      <c r="G27" s="7">
        <v>44.1678</v>
      </c>
      <c r="H27" s="7">
        <f t="shared" si="2"/>
        <v>2.1562307774924574</v>
      </c>
      <c r="I27" s="7">
        <f t="shared" si="3"/>
        <v>1.1085115954031339</v>
      </c>
    </row>
    <row r="28" spans="1:9">
      <c r="A28" s="5" t="s">
        <v>82</v>
      </c>
      <c r="B28" s="7">
        <v>11.845800000000001</v>
      </c>
      <c r="C28" s="7">
        <v>69.754400000000004</v>
      </c>
      <c r="D28" s="7">
        <f t="shared" si="0"/>
        <v>5.8885343328437081</v>
      </c>
      <c r="E28" s="7">
        <f t="shared" si="1"/>
        <v>2.5579085892562494</v>
      </c>
      <c r="F28" s="7">
        <v>10.0618</v>
      </c>
      <c r="G28" s="7">
        <v>24.848199999999999</v>
      </c>
      <c r="H28" s="7">
        <f t="shared" si="2"/>
        <v>2.469558130751953</v>
      </c>
      <c r="I28" s="7">
        <f t="shared" si="3"/>
        <v>1.3042529286112803</v>
      </c>
    </row>
    <row r="29" spans="1:9">
      <c r="A29" s="5" t="s">
        <v>83</v>
      </c>
      <c r="B29" s="7">
        <v>8.3620599999999996</v>
      </c>
      <c r="C29" s="7">
        <v>21.1508</v>
      </c>
      <c r="D29" s="7">
        <f t="shared" si="0"/>
        <v>2.5293767325276311</v>
      </c>
      <c r="E29" s="7">
        <f t="shared" si="1"/>
        <v>1.3387819320867091</v>
      </c>
      <c r="F29" s="7">
        <v>8.3202400000000001</v>
      </c>
      <c r="G29" s="7">
        <v>20.5792</v>
      </c>
      <c r="H29" s="7">
        <f t="shared" si="2"/>
        <v>2.473390190667577</v>
      </c>
      <c r="I29" s="7">
        <f t="shared" si="3"/>
        <v>1.3064898506200706</v>
      </c>
    </row>
    <row r="30" spans="1:9">
      <c r="A30" s="5" t="s">
        <v>84</v>
      </c>
      <c r="B30" s="7">
        <v>11.629200000000001</v>
      </c>
      <c r="C30" s="7">
        <v>35.5822</v>
      </c>
      <c r="D30" s="7">
        <f t="shared" si="0"/>
        <v>3.0597289581398548</v>
      </c>
      <c r="E30" s="7">
        <f t="shared" si="1"/>
        <v>1.6134038594321585</v>
      </c>
      <c r="F30" s="7">
        <v>14.469900000000001</v>
      </c>
      <c r="G30" s="7">
        <v>30.516300000000001</v>
      </c>
      <c r="H30" s="7">
        <f t="shared" si="2"/>
        <v>2.1089503037339581</v>
      </c>
      <c r="I30" s="7">
        <f t="shared" si="3"/>
        <v>1.0765250992087463</v>
      </c>
    </row>
    <row r="31" spans="1:9">
      <c r="A31" s="5" t="s">
        <v>85</v>
      </c>
      <c r="B31" s="7">
        <v>2.5535700000000001</v>
      </c>
      <c r="C31" s="7">
        <v>12.6538</v>
      </c>
      <c r="D31" s="7">
        <f t="shared" si="0"/>
        <v>4.9553370379507902</v>
      </c>
      <c r="E31" s="7">
        <f t="shared" si="1"/>
        <v>2.3089831858565422</v>
      </c>
      <c r="F31" s="7">
        <v>4.0196100000000001</v>
      </c>
      <c r="G31" s="7">
        <v>8.7825600000000001</v>
      </c>
      <c r="H31" s="7">
        <f t="shared" si="2"/>
        <v>2.184928388575011</v>
      </c>
      <c r="I31" s="7">
        <f t="shared" si="3"/>
        <v>1.1275859959086003</v>
      </c>
    </row>
    <row r="32" spans="1:9">
      <c r="A32" s="5" t="s">
        <v>86</v>
      </c>
      <c r="B32" s="7">
        <v>1.1391800000000001</v>
      </c>
      <c r="C32" s="7">
        <v>3.65429</v>
      </c>
      <c r="D32" s="7">
        <f t="shared" si="0"/>
        <v>3.2078249267016625</v>
      </c>
      <c r="E32" s="7">
        <f t="shared" si="1"/>
        <v>1.6815954060473128</v>
      </c>
      <c r="F32" s="7">
        <v>1.36999</v>
      </c>
      <c r="G32" s="7">
        <v>4.8074300000000001</v>
      </c>
      <c r="H32" s="7">
        <f t="shared" si="2"/>
        <v>3.5090986065591721</v>
      </c>
      <c r="I32" s="7">
        <f t="shared" si="3"/>
        <v>1.8111004884055508</v>
      </c>
    </row>
    <row r="33" spans="1:9">
      <c r="A33" s="5" t="s">
        <v>87</v>
      </c>
      <c r="B33" s="7">
        <v>1.8486100000000001</v>
      </c>
      <c r="C33" s="7">
        <v>6.1279500000000002</v>
      </c>
      <c r="D33" s="7">
        <f t="shared" si="0"/>
        <v>3.3148960570374499</v>
      </c>
      <c r="E33" s="7">
        <f t="shared" si="1"/>
        <v>1.7289636334305787</v>
      </c>
      <c r="F33" s="7">
        <v>1.7381599999999999</v>
      </c>
      <c r="G33" s="7">
        <v>4.8947399999999996</v>
      </c>
      <c r="H33" s="7">
        <f t="shared" si="2"/>
        <v>2.8160468541446124</v>
      </c>
      <c r="I33" s="7">
        <f t="shared" si="3"/>
        <v>1.4936713381228426</v>
      </c>
    </row>
    <row r="34" spans="1:9">
      <c r="A34" s="5" t="s">
        <v>88</v>
      </c>
      <c r="B34" s="7">
        <v>0.83731500000000003</v>
      </c>
      <c r="C34" s="7">
        <v>5.6252899999999997</v>
      </c>
      <c r="D34" s="7">
        <f t="shared" si="0"/>
        <v>6.7182482100523693</v>
      </c>
      <c r="E34" s="7">
        <f t="shared" si="1"/>
        <v>2.7480850978642559</v>
      </c>
      <c r="F34" s="7">
        <v>0.87139200000000006</v>
      </c>
      <c r="G34" s="7">
        <v>5.0392000000000001</v>
      </c>
      <c r="H34" s="7">
        <f t="shared" si="2"/>
        <v>5.7829312180970218</v>
      </c>
      <c r="I34" s="7">
        <f t="shared" si="3"/>
        <v>2.5318009428787156</v>
      </c>
    </row>
    <row r="35" spans="1:9">
      <c r="A35" s="5" t="s">
        <v>89</v>
      </c>
      <c r="B35" s="7">
        <v>1.77888</v>
      </c>
      <c r="C35" s="7">
        <v>4.6874000000000002</v>
      </c>
      <c r="D35" s="7">
        <f t="shared" si="0"/>
        <v>2.635028782155064</v>
      </c>
      <c r="E35" s="7">
        <f t="shared" si="1"/>
        <v>1.3978187203617671</v>
      </c>
      <c r="F35" s="7">
        <v>1.9130100000000001</v>
      </c>
      <c r="G35" s="7">
        <v>5.0413500000000004</v>
      </c>
      <c r="H35" s="7">
        <f t="shared" si="2"/>
        <v>2.6352972540655828</v>
      </c>
      <c r="I35" s="7">
        <f t="shared" si="3"/>
        <v>1.3979657029551007</v>
      </c>
    </row>
    <row r="36" spans="1:9">
      <c r="A36" s="5" t="s">
        <v>90</v>
      </c>
      <c r="B36" s="7">
        <v>0.35169299999999998</v>
      </c>
      <c r="C36" s="7">
        <v>3.96685</v>
      </c>
      <c r="D36" s="7">
        <f t="shared" si="0"/>
        <v>11.279297569186763</v>
      </c>
      <c r="E36" s="7">
        <f t="shared" si="1"/>
        <v>3.4956053199817578</v>
      </c>
      <c r="F36" s="7">
        <v>0.35000599999999998</v>
      </c>
      <c r="G36" s="7">
        <v>8.0258900000000004</v>
      </c>
      <c r="H36" s="7">
        <f t="shared" si="2"/>
        <v>22.930721187636784</v>
      </c>
      <c r="I36" s="7">
        <f t="shared" si="3"/>
        <v>4.5192098243139389</v>
      </c>
    </row>
    <row r="37" spans="1:9">
      <c r="A37" s="5" t="s">
        <v>91</v>
      </c>
      <c r="B37" s="7">
        <v>3.2278799999999999</v>
      </c>
      <c r="C37" s="7">
        <v>8.1417400000000004</v>
      </c>
      <c r="D37" s="7">
        <f t="shared" si="0"/>
        <v>2.5223180539549181</v>
      </c>
      <c r="E37" s="7">
        <f t="shared" si="1"/>
        <v>1.3347502050604318</v>
      </c>
      <c r="F37" s="7">
        <v>7.3429599999999997</v>
      </c>
      <c r="G37" s="7">
        <v>21.2562</v>
      </c>
      <c r="H37" s="7">
        <f t="shared" si="2"/>
        <v>2.8947726802270477</v>
      </c>
      <c r="I37" s="7">
        <f t="shared" si="3"/>
        <v>1.5334500611728901</v>
      </c>
    </row>
    <row r="38" spans="1:9">
      <c r="A38" s="5" t="s">
        <v>92</v>
      </c>
      <c r="B38" s="7">
        <v>0</v>
      </c>
      <c r="C38" s="7">
        <v>2.32484</v>
      </c>
      <c r="D38" s="7" t="s">
        <v>239</v>
      </c>
      <c r="E38" s="7" t="s">
        <v>239</v>
      </c>
      <c r="F38" s="7">
        <v>0</v>
      </c>
      <c r="G38" s="7">
        <v>6.1883499999999998</v>
      </c>
      <c r="H38" s="7" t="s">
        <v>239</v>
      </c>
      <c r="I38" s="7" t="s">
        <v>239</v>
      </c>
    </row>
    <row r="39" spans="1:9">
      <c r="A39" s="5" t="s">
        <v>93</v>
      </c>
      <c r="B39" s="7">
        <v>29.243600000000001</v>
      </c>
      <c r="C39" s="7">
        <v>74.1691</v>
      </c>
      <c r="D39" s="7">
        <f t="shared" si="0"/>
        <v>2.5362506668125673</v>
      </c>
      <c r="E39" s="7">
        <f t="shared" si="1"/>
        <v>1.3426973392848649</v>
      </c>
      <c r="F39" s="7">
        <v>29.487400000000001</v>
      </c>
      <c r="G39" s="7">
        <v>60.682600000000001</v>
      </c>
      <c r="H39" s="7">
        <f t="shared" si="2"/>
        <v>2.057916262539254</v>
      </c>
      <c r="I39" s="7">
        <f t="shared" si="3"/>
        <v>1.0411842795704735</v>
      </c>
    </row>
    <row r="40" spans="1:9">
      <c r="A40" s="5" t="s">
        <v>94</v>
      </c>
      <c r="B40" s="7">
        <v>2.4035199999999999</v>
      </c>
      <c r="C40" s="7">
        <v>8.7718699999999998</v>
      </c>
      <c r="D40" s="7">
        <f t="shared" si="0"/>
        <v>3.6495930967913726</v>
      </c>
      <c r="E40" s="7">
        <f t="shared" si="1"/>
        <v>1.8677356229063005</v>
      </c>
      <c r="F40" s="7">
        <v>0.734626</v>
      </c>
      <c r="G40" s="7">
        <v>1.7160500000000001</v>
      </c>
      <c r="H40" s="7">
        <f t="shared" si="2"/>
        <v>2.3359505380969363</v>
      </c>
      <c r="I40" s="7">
        <f t="shared" si="3"/>
        <v>1.2240097266161594</v>
      </c>
    </row>
    <row r="41" spans="1:9">
      <c r="A41" s="5" t="s">
        <v>95</v>
      </c>
      <c r="B41" s="7">
        <v>0.82368600000000003</v>
      </c>
      <c r="C41" s="7">
        <v>15.2094</v>
      </c>
      <c r="D41" s="7">
        <f t="shared" si="0"/>
        <v>18.465046146225625</v>
      </c>
      <c r="E41" s="7">
        <f t="shared" si="1"/>
        <v>4.206724962892447</v>
      </c>
      <c r="F41" s="7">
        <v>1.84379</v>
      </c>
      <c r="G41" s="7">
        <v>22.464700000000001</v>
      </c>
      <c r="H41" s="7">
        <f t="shared" si="2"/>
        <v>12.183979737388748</v>
      </c>
      <c r="I41" s="7">
        <f t="shared" si="3"/>
        <v>3.6069135425480319</v>
      </c>
    </row>
    <row r="42" spans="1:9">
      <c r="A42" s="5" t="s">
        <v>96</v>
      </c>
      <c r="B42" s="7">
        <v>2.8883399999999999</v>
      </c>
      <c r="C42" s="7">
        <v>9.4187899999999996</v>
      </c>
      <c r="D42" s="7">
        <f t="shared" si="0"/>
        <v>3.2609699689094773</v>
      </c>
      <c r="E42" s="7">
        <f t="shared" si="1"/>
        <v>1.7053011550069954</v>
      </c>
      <c r="F42" s="7">
        <v>1.8964700000000001</v>
      </c>
      <c r="G42" s="7">
        <v>4.73935</v>
      </c>
      <c r="H42" s="7">
        <f t="shared" si="2"/>
        <v>2.4990376858057335</v>
      </c>
      <c r="I42" s="7">
        <f t="shared" si="3"/>
        <v>1.3213726576131302</v>
      </c>
    </row>
    <row r="43" spans="1:9">
      <c r="A43" s="5" t="s">
        <v>97</v>
      </c>
      <c r="B43" s="7">
        <v>0</v>
      </c>
      <c r="C43" s="7">
        <v>9.6976800000000001</v>
      </c>
      <c r="D43" s="7" t="s">
        <v>239</v>
      </c>
      <c r="E43" s="7" t="s">
        <v>239</v>
      </c>
      <c r="F43" s="7">
        <v>0</v>
      </c>
      <c r="G43" s="7">
        <v>13.813499999999999</v>
      </c>
      <c r="H43" s="7" t="s">
        <v>239</v>
      </c>
      <c r="I43" s="7" t="s">
        <v>239</v>
      </c>
    </row>
    <row r="44" spans="1:9">
      <c r="A44" s="5" t="s">
        <v>98</v>
      </c>
      <c r="B44" s="7">
        <v>0.423014</v>
      </c>
      <c r="C44" s="7">
        <v>19.4694</v>
      </c>
      <c r="D44" s="7">
        <f t="shared" si="0"/>
        <v>46.02542705442373</v>
      </c>
      <c r="E44" s="7">
        <f t="shared" si="1"/>
        <v>5.5243592028056394</v>
      </c>
      <c r="F44" s="7">
        <v>0.40782600000000002</v>
      </c>
      <c r="G44" s="7">
        <v>18.5901</v>
      </c>
      <c r="H44" s="7">
        <f t="shared" si="2"/>
        <v>45.583410572155771</v>
      </c>
      <c r="I44" s="7">
        <f t="shared" si="3"/>
        <v>5.5104369666484754</v>
      </c>
    </row>
    <row r="45" spans="1:9">
      <c r="A45" s="5" t="s">
        <v>99</v>
      </c>
      <c r="B45" s="7">
        <v>4.6248199999999997</v>
      </c>
      <c r="C45" s="7">
        <v>19.349499999999999</v>
      </c>
      <c r="D45" s="7">
        <f t="shared" si="0"/>
        <v>4.183838506147266</v>
      </c>
      <c r="E45" s="7">
        <f t="shared" si="1"/>
        <v>2.0648271654287864</v>
      </c>
      <c r="F45" s="7">
        <v>5.3846800000000004</v>
      </c>
      <c r="G45" s="7">
        <v>11.2957</v>
      </c>
      <c r="H45" s="7">
        <f t="shared" si="2"/>
        <v>2.0977476841706468</v>
      </c>
      <c r="I45" s="7">
        <f t="shared" si="3"/>
        <v>1.0688411618586466</v>
      </c>
    </row>
    <row r="46" spans="1:9">
      <c r="A46" s="5" t="s">
        <v>100</v>
      </c>
      <c r="B46" s="7">
        <v>2.59158</v>
      </c>
      <c r="C46" s="7">
        <v>5.4408599999999998</v>
      </c>
      <c r="D46" s="7">
        <f t="shared" si="0"/>
        <v>2.0994374088393952</v>
      </c>
      <c r="E46" s="7">
        <f t="shared" si="1"/>
        <v>1.070002777311742</v>
      </c>
      <c r="F46" s="7">
        <v>2.0292500000000002</v>
      </c>
      <c r="G46" s="7">
        <v>4.35947</v>
      </c>
      <c r="H46" s="7">
        <f t="shared" si="2"/>
        <v>2.148315880251324</v>
      </c>
      <c r="I46" s="7">
        <f t="shared" si="3"/>
        <v>1.1032061373488689</v>
      </c>
    </row>
    <row r="47" spans="1:9">
      <c r="A47" s="5" t="s">
        <v>101</v>
      </c>
      <c r="B47" s="7">
        <v>4.4921800000000003</v>
      </c>
      <c r="C47" s="7">
        <v>12.9406</v>
      </c>
      <c r="D47" s="7">
        <f t="shared" si="0"/>
        <v>2.8806948964645227</v>
      </c>
      <c r="E47" s="7">
        <f t="shared" si="1"/>
        <v>1.5264168681802754</v>
      </c>
      <c r="F47" s="7">
        <v>3.4077000000000002</v>
      </c>
      <c r="G47" s="7">
        <v>7.0394300000000003</v>
      </c>
      <c r="H47" s="7">
        <f t="shared" si="2"/>
        <v>2.0657422895207911</v>
      </c>
      <c r="I47" s="7">
        <f t="shared" si="3"/>
        <v>1.0466602828471767</v>
      </c>
    </row>
    <row r="48" spans="1:9">
      <c r="A48" s="5" t="s">
        <v>102</v>
      </c>
      <c r="B48" s="7">
        <v>1.02329</v>
      </c>
      <c r="C48" s="7">
        <v>3.0277400000000001</v>
      </c>
      <c r="D48" s="7">
        <f t="shared" si="0"/>
        <v>2.9588288754898415</v>
      </c>
      <c r="E48" s="7">
        <f t="shared" si="1"/>
        <v>1.5650262603637926</v>
      </c>
      <c r="F48" s="7">
        <v>0.79208100000000004</v>
      </c>
      <c r="G48" s="7">
        <v>2.6099899999999998</v>
      </c>
      <c r="H48" s="7">
        <f t="shared" si="2"/>
        <v>3.2951049198251186</v>
      </c>
      <c r="I48" s="7">
        <f t="shared" si="3"/>
        <v>1.720324402987959</v>
      </c>
    </row>
    <row r="49" spans="1:9">
      <c r="A49" s="5" t="s">
        <v>103</v>
      </c>
      <c r="B49" s="7">
        <v>3.2735799999999999</v>
      </c>
      <c r="C49" s="7">
        <v>12.2958</v>
      </c>
      <c r="D49" s="7">
        <f t="shared" si="0"/>
        <v>3.756071334746669</v>
      </c>
      <c r="E49" s="7">
        <f t="shared" si="1"/>
        <v>1.90922446270095</v>
      </c>
      <c r="F49" s="7">
        <v>2.0921599999999998</v>
      </c>
      <c r="G49" s="7">
        <v>10.4244</v>
      </c>
      <c r="H49" s="7">
        <f t="shared" si="2"/>
        <v>4.982601713062099</v>
      </c>
      <c r="I49" s="7">
        <f t="shared" si="3"/>
        <v>2.3168992560292136</v>
      </c>
    </row>
    <row r="50" spans="1:9">
      <c r="A50" s="5" t="s">
        <v>104</v>
      </c>
      <c r="B50" s="7">
        <v>4.2451699999999999</v>
      </c>
      <c r="C50" s="7">
        <v>56.047199999999997</v>
      </c>
      <c r="D50" s="7">
        <f t="shared" si="0"/>
        <v>13.202580815373707</v>
      </c>
      <c r="E50" s="7">
        <f t="shared" si="1"/>
        <v>3.7227480673197801</v>
      </c>
      <c r="F50" s="7">
        <v>6.4679599999999997</v>
      </c>
      <c r="G50" s="7">
        <v>56.564799999999998</v>
      </c>
      <c r="H50" s="7">
        <f t="shared" si="2"/>
        <v>8.7453849436298317</v>
      </c>
      <c r="I50" s="7">
        <f t="shared" si="3"/>
        <v>3.1285218883256709</v>
      </c>
    </row>
    <row r="51" spans="1:9">
      <c r="A51" s="5" t="s">
        <v>105</v>
      </c>
      <c r="B51" s="7">
        <v>0</v>
      </c>
      <c r="C51" s="7">
        <v>1.65252</v>
      </c>
      <c r="D51" s="7" t="s">
        <v>239</v>
      </c>
      <c r="E51" s="7" t="s">
        <v>239</v>
      </c>
      <c r="F51" s="7">
        <v>0</v>
      </c>
      <c r="G51" s="7">
        <v>4.3857499999999998</v>
      </c>
      <c r="H51" s="7" t="s">
        <v>239</v>
      </c>
      <c r="I51" s="7" t="s">
        <v>239</v>
      </c>
    </row>
    <row r="52" spans="1:9">
      <c r="A52" s="5" t="s">
        <v>106</v>
      </c>
      <c r="B52" s="7">
        <v>0.50387599999999999</v>
      </c>
      <c r="C52" s="7">
        <v>8.7514500000000002</v>
      </c>
      <c r="D52" s="7">
        <f t="shared" si="0"/>
        <v>17.368261238876233</v>
      </c>
      <c r="E52" s="7">
        <f t="shared" si="1"/>
        <v>4.1183814259298419</v>
      </c>
      <c r="F52" s="7">
        <v>0.82140400000000002</v>
      </c>
      <c r="G52" s="7">
        <v>8.7020599999999995</v>
      </c>
      <c r="H52" s="7">
        <f t="shared" si="2"/>
        <v>10.594129076556724</v>
      </c>
      <c r="I52" s="7">
        <f t="shared" si="3"/>
        <v>3.4051930862239201</v>
      </c>
    </row>
    <row r="53" spans="1:9">
      <c r="A53" s="5" t="s">
        <v>107</v>
      </c>
      <c r="B53" s="7">
        <v>2.76214</v>
      </c>
      <c r="C53" s="7">
        <v>6.6841200000000001</v>
      </c>
      <c r="D53" s="7">
        <f t="shared" si="0"/>
        <v>2.4199063045319935</v>
      </c>
      <c r="E53" s="7">
        <f t="shared" si="1"/>
        <v>1.2749511893990892</v>
      </c>
      <c r="F53" s="7">
        <v>3.6983600000000001</v>
      </c>
      <c r="G53" s="7">
        <v>7.4386299999999999</v>
      </c>
      <c r="H53" s="7">
        <f t="shared" si="2"/>
        <v>2.011332049881569</v>
      </c>
      <c r="I53" s="7">
        <f t="shared" si="3"/>
        <v>1.0081512751651396</v>
      </c>
    </row>
    <row r="54" spans="1:9">
      <c r="A54" s="5" t="s">
        <v>108</v>
      </c>
      <c r="B54" s="7">
        <v>1.0297000000000001</v>
      </c>
      <c r="C54" s="7">
        <v>4.8526600000000002</v>
      </c>
      <c r="D54" s="7">
        <f t="shared" si="0"/>
        <v>4.7126930173837041</v>
      </c>
      <c r="E54" s="7">
        <f t="shared" si="1"/>
        <v>2.2365517079345452</v>
      </c>
      <c r="F54" s="7">
        <v>0.95184800000000003</v>
      </c>
      <c r="G54" s="7">
        <v>2.0717300000000001</v>
      </c>
      <c r="H54" s="7">
        <f t="shared" si="2"/>
        <v>2.1765344886998763</v>
      </c>
      <c r="I54" s="7">
        <f t="shared" si="3"/>
        <v>1.1220328808113462</v>
      </c>
    </row>
    <row r="55" spans="1:9">
      <c r="A55" s="5" t="s">
        <v>109</v>
      </c>
      <c r="B55" s="7">
        <v>86.663300000000007</v>
      </c>
      <c r="C55" s="7">
        <v>359.70299999999997</v>
      </c>
      <c r="D55" s="7">
        <f t="shared" si="0"/>
        <v>4.1505804648565192</v>
      </c>
      <c r="E55" s="7">
        <f t="shared" si="1"/>
        <v>2.053313113618358</v>
      </c>
      <c r="F55" s="7">
        <v>106.68899999999999</v>
      </c>
      <c r="G55" s="7">
        <v>239.18100000000001</v>
      </c>
      <c r="H55" s="7">
        <f t="shared" si="2"/>
        <v>2.2418524871355063</v>
      </c>
      <c r="I55" s="7">
        <f t="shared" si="3"/>
        <v>1.1646913525949372</v>
      </c>
    </row>
    <row r="56" spans="1:9">
      <c r="A56" s="5" t="s">
        <v>110</v>
      </c>
      <c r="B56" s="7">
        <v>1.8093699999999999</v>
      </c>
      <c r="C56" s="7">
        <v>42.793100000000003</v>
      </c>
      <c r="D56" s="7">
        <f t="shared" si="0"/>
        <v>23.650828741495662</v>
      </c>
      <c r="E56" s="7">
        <f t="shared" si="1"/>
        <v>4.5638188323758397</v>
      </c>
      <c r="F56" s="7">
        <v>2.01342</v>
      </c>
      <c r="G56" s="7">
        <v>40.362299999999998</v>
      </c>
      <c r="H56" s="7">
        <f t="shared" si="2"/>
        <v>20.04663706529189</v>
      </c>
      <c r="I56" s="7">
        <f t="shared" si="3"/>
        <v>4.3252883317594595</v>
      </c>
    </row>
    <row r="57" spans="1:9">
      <c r="A57" s="5" t="s">
        <v>111</v>
      </c>
      <c r="B57" s="7">
        <v>2.2674699999999999</v>
      </c>
      <c r="C57" s="7">
        <v>4.9991099999999999</v>
      </c>
      <c r="D57" s="7">
        <f t="shared" si="0"/>
        <v>2.2047083313119908</v>
      </c>
      <c r="E57" s="7">
        <f t="shared" si="1"/>
        <v>1.1405878091604018</v>
      </c>
      <c r="F57" s="7">
        <v>1.7384500000000001</v>
      </c>
      <c r="G57" s="7">
        <v>4.5293099999999997</v>
      </c>
      <c r="H57" s="7">
        <f t="shared" si="2"/>
        <v>2.6053726020305441</v>
      </c>
      <c r="I57" s="7">
        <f t="shared" si="3"/>
        <v>1.3814897113373625</v>
      </c>
    </row>
    <row r="58" spans="1:9">
      <c r="A58" s="5" t="s">
        <v>112</v>
      </c>
      <c r="B58" s="7">
        <v>0.89526799999999995</v>
      </c>
      <c r="C58" s="7">
        <v>8.20669</v>
      </c>
      <c r="D58" s="7">
        <f t="shared" si="0"/>
        <v>9.1667411322643062</v>
      </c>
      <c r="E58" s="7">
        <f t="shared" si="1"/>
        <v>3.1964089325175475</v>
      </c>
      <c r="F58" s="7">
        <v>0.71765900000000005</v>
      </c>
      <c r="G58" s="7">
        <v>8.4492700000000003</v>
      </c>
      <c r="H58" s="7">
        <f t="shared" si="2"/>
        <v>11.773377049545815</v>
      </c>
      <c r="I58" s="7">
        <f t="shared" si="3"/>
        <v>3.5574562940930603</v>
      </c>
    </row>
    <row r="59" spans="1:9">
      <c r="A59" s="5" t="s">
        <v>113</v>
      </c>
      <c r="B59" s="7">
        <v>1.9144000000000001</v>
      </c>
      <c r="C59" s="7">
        <v>4.2375100000000003</v>
      </c>
      <c r="D59" s="7">
        <f t="shared" si="0"/>
        <v>2.2134924780610112</v>
      </c>
      <c r="E59" s="7">
        <f t="shared" si="1"/>
        <v>1.1463244708459819</v>
      </c>
      <c r="F59" s="7">
        <v>1.7036</v>
      </c>
      <c r="G59" s="7">
        <v>3.7336499999999999</v>
      </c>
      <c r="H59" s="7">
        <f t="shared" si="2"/>
        <v>2.1916236205682083</v>
      </c>
      <c r="I59" s="7">
        <f t="shared" si="3"/>
        <v>1.1320000577129912</v>
      </c>
    </row>
    <row r="60" spans="1:9">
      <c r="A60" s="5" t="s">
        <v>114</v>
      </c>
      <c r="B60" s="7">
        <v>8.1758299999999995</v>
      </c>
      <c r="C60" s="7">
        <v>28.414899999999999</v>
      </c>
      <c r="D60" s="7">
        <f t="shared" si="0"/>
        <v>3.4754758844056202</v>
      </c>
      <c r="E60" s="7">
        <f t="shared" si="1"/>
        <v>1.7972105344019158</v>
      </c>
      <c r="F60" s="7">
        <v>7.9807800000000002</v>
      </c>
      <c r="G60" s="7">
        <v>18.6266</v>
      </c>
      <c r="H60" s="7">
        <f t="shared" si="2"/>
        <v>2.3339322722841627</v>
      </c>
      <c r="I60" s="7">
        <f t="shared" si="3"/>
        <v>1.2227626964962159</v>
      </c>
    </row>
    <row r="61" spans="1:9">
      <c r="A61" s="5" t="s">
        <v>115</v>
      </c>
      <c r="B61" s="7">
        <v>1.4474899999999999</v>
      </c>
      <c r="C61" s="7">
        <v>3.1486900000000002</v>
      </c>
      <c r="D61" s="7">
        <f t="shared" si="0"/>
        <v>2.1752758222854736</v>
      </c>
      <c r="E61" s="7">
        <f t="shared" si="1"/>
        <v>1.1211983445080322</v>
      </c>
      <c r="F61" s="7">
        <v>0.324438</v>
      </c>
      <c r="G61" s="7">
        <v>1.55816</v>
      </c>
      <c r="H61" s="7">
        <f t="shared" si="2"/>
        <v>4.8026433401759352</v>
      </c>
      <c r="I61" s="7">
        <f t="shared" si="3"/>
        <v>2.2638286733546074</v>
      </c>
    </row>
    <row r="62" spans="1:9">
      <c r="A62" s="5" t="s">
        <v>116</v>
      </c>
      <c r="B62" s="7">
        <v>1.2091400000000001</v>
      </c>
      <c r="C62" s="7">
        <v>3.0000200000000001</v>
      </c>
      <c r="D62" s="7">
        <f t="shared" si="0"/>
        <v>2.481118811717419</v>
      </c>
      <c r="E62" s="7">
        <f t="shared" si="1"/>
        <v>1.3109908222804758</v>
      </c>
      <c r="F62" s="7">
        <v>0.75658800000000004</v>
      </c>
      <c r="G62" s="7">
        <v>2.2718400000000001</v>
      </c>
      <c r="H62" s="7">
        <f t="shared" si="2"/>
        <v>3.0027438976034513</v>
      </c>
      <c r="I62" s="7">
        <f t="shared" si="3"/>
        <v>1.5862814334653965</v>
      </c>
    </row>
    <row r="63" spans="1:9">
      <c r="A63" s="5" t="s">
        <v>117</v>
      </c>
      <c r="B63" s="7">
        <v>0.72529299999999997</v>
      </c>
      <c r="C63" s="7">
        <v>2.3116500000000002</v>
      </c>
      <c r="D63" s="7">
        <f t="shared" si="0"/>
        <v>3.1871946923519188</v>
      </c>
      <c r="E63" s="7">
        <f t="shared" si="1"/>
        <v>1.6722871499948044</v>
      </c>
      <c r="F63" s="7">
        <v>0</v>
      </c>
      <c r="G63" s="7">
        <v>0.82552800000000004</v>
      </c>
      <c r="H63" s="7" t="s">
        <v>239</v>
      </c>
      <c r="I63" s="7" t="s">
        <v>239</v>
      </c>
    </row>
    <row r="64" spans="1:9">
      <c r="A64" s="5" t="s">
        <v>118</v>
      </c>
      <c r="B64" s="7">
        <v>80.374200000000002</v>
      </c>
      <c r="C64" s="7">
        <v>235.28700000000001</v>
      </c>
      <c r="D64" s="7">
        <f t="shared" si="0"/>
        <v>2.9273946117037557</v>
      </c>
      <c r="E64" s="7">
        <f t="shared" si="1"/>
        <v>1.549617233609784</v>
      </c>
      <c r="F64" s="7">
        <v>4.0624799999999999</v>
      </c>
      <c r="G64" s="7">
        <v>233.60900000000001</v>
      </c>
      <c r="H64" s="7">
        <f t="shared" si="2"/>
        <v>57.50403694295111</v>
      </c>
      <c r="I64" s="7">
        <f t="shared" si="3"/>
        <v>5.8455913356946008</v>
      </c>
    </row>
    <row r="65" spans="1:9">
      <c r="A65" s="5" t="s">
        <v>119</v>
      </c>
      <c r="B65" s="7">
        <v>0.353771</v>
      </c>
      <c r="C65" s="7">
        <v>18.453199999999999</v>
      </c>
      <c r="D65" s="7">
        <f t="shared" si="0"/>
        <v>52.161426459489327</v>
      </c>
      <c r="E65" s="7">
        <f t="shared" si="1"/>
        <v>5.7049114184036629</v>
      </c>
      <c r="F65" s="7">
        <v>0.55053399999999997</v>
      </c>
      <c r="G65" s="7">
        <v>18.4937</v>
      </c>
      <c r="H65" s="7">
        <f t="shared" si="2"/>
        <v>33.592294027253544</v>
      </c>
      <c r="I65" s="7">
        <f t="shared" si="3"/>
        <v>5.0700584158760771</v>
      </c>
    </row>
    <row r="66" spans="1:9">
      <c r="A66" s="5" t="s">
        <v>120</v>
      </c>
      <c r="B66" s="7">
        <v>0.67183099999999996</v>
      </c>
      <c r="C66" s="7">
        <v>9.8072900000000001</v>
      </c>
      <c r="D66" s="7">
        <f t="shared" si="0"/>
        <v>14.597852733797637</v>
      </c>
      <c r="E66" s="7">
        <f t="shared" si="1"/>
        <v>3.8676842668605276</v>
      </c>
      <c r="F66" s="7">
        <v>0.22703100000000001</v>
      </c>
      <c r="G66" s="7">
        <v>10.1675</v>
      </c>
      <c r="H66" s="7">
        <f t="shared" si="2"/>
        <v>44.784632935590295</v>
      </c>
      <c r="I66" s="7">
        <f t="shared" si="3"/>
        <v>5.4849318764826549</v>
      </c>
    </row>
    <row r="67" spans="1:9">
      <c r="A67" s="5" t="s">
        <v>121</v>
      </c>
      <c r="B67" s="7">
        <v>7.02508</v>
      </c>
      <c r="C67" s="7">
        <v>19.191199999999998</v>
      </c>
      <c r="D67" s="7">
        <f t="shared" si="0"/>
        <v>2.7318123067637661</v>
      </c>
      <c r="E67" s="7">
        <f t="shared" si="1"/>
        <v>1.4498583645199425</v>
      </c>
      <c r="F67" s="7">
        <v>6.9817900000000002</v>
      </c>
      <c r="G67" s="7">
        <v>14.4335</v>
      </c>
      <c r="H67" s="7">
        <f t="shared" si="2"/>
        <v>2.0673065216799702</v>
      </c>
      <c r="I67" s="7">
        <f t="shared" si="3"/>
        <v>1.0477523145117826</v>
      </c>
    </row>
    <row r="68" spans="1:9">
      <c r="A68" s="5" t="s">
        <v>122</v>
      </c>
      <c r="B68" s="7">
        <v>0.42436000000000001</v>
      </c>
      <c r="C68" s="7">
        <v>1.56481</v>
      </c>
      <c r="D68" s="7">
        <f t="shared" ref="D68:D131" si="4">C68/B68</f>
        <v>3.6874587614289753</v>
      </c>
      <c r="E68" s="7">
        <f t="shared" ref="E68:E131" si="5">LOG(D68,2)</f>
        <v>1.8826269151205972</v>
      </c>
      <c r="F68" s="7">
        <v>0.27856399999999998</v>
      </c>
      <c r="G68" s="7">
        <v>1.0662400000000001</v>
      </c>
      <c r="H68" s="7">
        <f t="shared" ref="H68:H131" si="6">G68/F68</f>
        <v>3.8276302752688793</v>
      </c>
      <c r="I68" s="7">
        <f t="shared" ref="I68:I131" si="7">LOG(H68,2)</f>
        <v>1.9364514813921787</v>
      </c>
    </row>
    <row r="69" spans="1:9">
      <c r="A69" s="5" t="s">
        <v>123</v>
      </c>
      <c r="B69" s="7">
        <v>0.44535999999999998</v>
      </c>
      <c r="C69" s="7">
        <v>2.6406499999999999</v>
      </c>
      <c r="D69" s="7">
        <f t="shared" si="4"/>
        <v>5.9292482486078679</v>
      </c>
      <c r="E69" s="7">
        <f t="shared" si="5"/>
        <v>2.5678492014397816</v>
      </c>
      <c r="F69" s="7">
        <v>0.44671300000000003</v>
      </c>
      <c r="G69" s="7">
        <v>1.5518099999999999</v>
      </c>
      <c r="H69" s="7">
        <f t="shared" si="6"/>
        <v>3.4738411463288505</v>
      </c>
      <c r="I69" s="7">
        <f t="shared" si="7"/>
        <v>1.7965317832240431</v>
      </c>
    </row>
    <row r="70" spans="1:9">
      <c r="A70" s="5" t="s">
        <v>124</v>
      </c>
      <c r="B70" s="7">
        <v>2.02711</v>
      </c>
      <c r="C70" s="7">
        <v>5.9510699999999996</v>
      </c>
      <c r="D70" s="7">
        <f t="shared" si="4"/>
        <v>2.9357410303338249</v>
      </c>
      <c r="E70" s="7">
        <f t="shared" si="5"/>
        <v>1.5537247097576212</v>
      </c>
      <c r="F70" s="7">
        <v>3.3768099999999999</v>
      </c>
      <c r="G70" s="7">
        <v>8.5918600000000005</v>
      </c>
      <c r="H70" s="7">
        <f t="shared" si="6"/>
        <v>2.544371759145466</v>
      </c>
      <c r="I70" s="7">
        <f t="shared" si="7"/>
        <v>1.3473094787557578</v>
      </c>
    </row>
    <row r="71" spans="1:9">
      <c r="A71" s="5" t="s">
        <v>125</v>
      </c>
      <c r="B71" s="7">
        <v>1.51817</v>
      </c>
      <c r="C71" s="7">
        <v>6.4016900000000003</v>
      </c>
      <c r="D71" s="7">
        <f t="shared" si="4"/>
        <v>4.2167148606546041</v>
      </c>
      <c r="E71" s="7">
        <f t="shared" si="5"/>
        <v>2.0761194681363992</v>
      </c>
      <c r="F71" s="7">
        <v>2.24343</v>
      </c>
      <c r="G71" s="7">
        <v>6.2558100000000003</v>
      </c>
      <c r="H71" s="7">
        <f t="shared" si="6"/>
        <v>2.7885024270870944</v>
      </c>
      <c r="I71" s="7">
        <f t="shared" si="7"/>
        <v>1.4794905266877101</v>
      </c>
    </row>
    <row r="72" spans="1:9">
      <c r="A72" s="5" t="s">
        <v>126</v>
      </c>
      <c r="B72" s="7">
        <v>0.144846</v>
      </c>
      <c r="C72" s="7">
        <v>6.7383899999999999</v>
      </c>
      <c r="D72" s="7">
        <f t="shared" si="4"/>
        <v>46.521063750466013</v>
      </c>
      <c r="E72" s="7">
        <f t="shared" si="5"/>
        <v>5.5398121807349527</v>
      </c>
      <c r="F72" s="7">
        <v>0.111023</v>
      </c>
      <c r="G72" s="7">
        <v>5.3304900000000002</v>
      </c>
      <c r="H72" s="7">
        <f t="shared" si="6"/>
        <v>48.012483899732494</v>
      </c>
      <c r="I72" s="7">
        <f t="shared" si="7"/>
        <v>5.5853376698576058</v>
      </c>
    </row>
    <row r="73" spans="1:9">
      <c r="A73" s="5" t="s">
        <v>127</v>
      </c>
      <c r="B73" s="7">
        <v>0</v>
      </c>
      <c r="C73" s="7">
        <v>0.87266999999999995</v>
      </c>
      <c r="D73" s="7" t="s">
        <v>239</v>
      </c>
      <c r="E73" s="7" t="s">
        <v>239</v>
      </c>
      <c r="F73" s="7">
        <v>0</v>
      </c>
      <c r="G73" s="7">
        <v>1.6537500000000001</v>
      </c>
      <c r="H73" s="7" t="s">
        <v>239</v>
      </c>
      <c r="I73" s="7" t="s">
        <v>239</v>
      </c>
    </row>
    <row r="74" spans="1:9">
      <c r="A74" s="5" t="s">
        <v>128</v>
      </c>
      <c r="B74" s="7">
        <v>1.59304</v>
      </c>
      <c r="C74" s="7">
        <v>19.749500000000001</v>
      </c>
      <c r="D74" s="7">
        <f t="shared" si="4"/>
        <v>12.397366042283936</v>
      </c>
      <c r="E74" s="7">
        <f t="shared" si="5"/>
        <v>3.631961731517086</v>
      </c>
      <c r="F74" s="7">
        <v>2.5575100000000002</v>
      </c>
      <c r="G74" s="7">
        <v>16.747900000000001</v>
      </c>
      <c r="H74" s="7">
        <f t="shared" si="6"/>
        <v>6.5485178943581843</v>
      </c>
      <c r="I74" s="7">
        <f t="shared" si="7"/>
        <v>2.7111684229233197</v>
      </c>
    </row>
    <row r="75" spans="1:9">
      <c r="A75" s="5" t="s">
        <v>129</v>
      </c>
      <c r="B75" s="7">
        <v>1.1427799999999999</v>
      </c>
      <c r="C75" s="7">
        <v>3.2766700000000002</v>
      </c>
      <c r="D75" s="7">
        <f t="shared" si="4"/>
        <v>2.8672797913859189</v>
      </c>
      <c r="E75" s="7">
        <f t="shared" si="5"/>
        <v>1.5196826907486112</v>
      </c>
      <c r="F75" s="7">
        <v>1.2220500000000001</v>
      </c>
      <c r="G75" s="7">
        <v>3.0140199999999999</v>
      </c>
      <c r="H75" s="7">
        <f t="shared" si="6"/>
        <v>2.4663638967309027</v>
      </c>
      <c r="I75" s="7">
        <f t="shared" si="7"/>
        <v>1.3023856761712076</v>
      </c>
    </row>
    <row r="76" spans="1:9">
      <c r="A76" s="5" t="s">
        <v>130</v>
      </c>
      <c r="B76" s="7">
        <v>5.1547700000000001</v>
      </c>
      <c r="C76" s="7">
        <v>11.527699999999999</v>
      </c>
      <c r="D76" s="7">
        <f t="shared" si="4"/>
        <v>2.2363170422734671</v>
      </c>
      <c r="E76" s="7">
        <f t="shared" si="5"/>
        <v>1.1611247333026256</v>
      </c>
      <c r="F76" s="7">
        <v>3.9897800000000001</v>
      </c>
      <c r="G76" s="7">
        <v>8.51084</v>
      </c>
      <c r="H76" s="7">
        <f t="shared" si="6"/>
        <v>2.1331602243732735</v>
      </c>
      <c r="I76" s="7">
        <f t="shared" si="7"/>
        <v>1.0929923324048625</v>
      </c>
    </row>
    <row r="77" spans="1:9">
      <c r="A77" s="5" t="s">
        <v>131</v>
      </c>
      <c r="B77" s="7">
        <v>0.48127799999999998</v>
      </c>
      <c r="C77" s="7">
        <v>1.04149</v>
      </c>
      <c r="D77" s="7">
        <f t="shared" si="4"/>
        <v>2.1640091589476356</v>
      </c>
      <c r="E77" s="7">
        <f t="shared" si="5"/>
        <v>1.1137066052369884</v>
      </c>
      <c r="F77" s="7">
        <v>0.47883900000000001</v>
      </c>
      <c r="G77" s="7">
        <v>1.3266100000000001</v>
      </c>
      <c r="H77" s="7">
        <f t="shared" si="6"/>
        <v>2.7704719122711392</v>
      </c>
      <c r="I77" s="7">
        <f t="shared" si="7"/>
        <v>1.4701317407168195</v>
      </c>
    </row>
    <row r="78" spans="1:9">
      <c r="A78" s="5" t="s">
        <v>132</v>
      </c>
      <c r="B78" s="7">
        <v>0.63519999999999999</v>
      </c>
      <c r="C78" s="7">
        <v>3.0668099999999998</v>
      </c>
      <c r="D78" s="7">
        <f t="shared" si="4"/>
        <v>4.8281013853904282</v>
      </c>
      <c r="E78" s="7">
        <f t="shared" si="5"/>
        <v>2.2714559715909117</v>
      </c>
      <c r="F78" s="7">
        <v>0.81981999999999999</v>
      </c>
      <c r="G78" s="7">
        <v>2.5878700000000001</v>
      </c>
      <c r="H78" s="7">
        <f t="shared" si="6"/>
        <v>3.1566319435973753</v>
      </c>
      <c r="I78" s="7">
        <f t="shared" si="7"/>
        <v>1.6583860553604475</v>
      </c>
    </row>
    <row r="79" spans="1:9">
      <c r="A79" s="5" t="s">
        <v>133</v>
      </c>
      <c r="B79" s="7">
        <v>0.29300799999999999</v>
      </c>
      <c r="C79" s="7">
        <v>6.1523099999999999</v>
      </c>
      <c r="D79" s="7">
        <f t="shared" si="4"/>
        <v>20.997071752307104</v>
      </c>
      <c r="E79" s="7">
        <f t="shared" si="5"/>
        <v>4.3921162388268504</v>
      </c>
      <c r="F79" s="7">
        <v>0.245697</v>
      </c>
      <c r="G79" s="7">
        <v>2.7495500000000002</v>
      </c>
      <c r="H79" s="7">
        <f t="shared" si="6"/>
        <v>11.190816330683729</v>
      </c>
      <c r="I79" s="7">
        <f t="shared" si="7"/>
        <v>3.484243374568333</v>
      </c>
    </row>
    <row r="80" spans="1:9">
      <c r="A80" s="5" t="s">
        <v>134</v>
      </c>
      <c r="B80" s="7">
        <v>0.42441000000000001</v>
      </c>
      <c r="C80" s="7">
        <v>10.493499999999999</v>
      </c>
      <c r="D80" s="7">
        <f t="shared" si="4"/>
        <v>24.724912231097285</v>
      </c>
      <c r="E80" s="7">
        <f t="shared" si="5"/>
        <v>4.6278934945781005</v>
      </c>
      <c r="F80" s="7">
        <v>0.88426000000000005</v>
      </c>
      <c r="G80" s="7">
        <v>9.2440300000000004</v>
      </c>
      <c r="H80" s="7">
        <f t="shared" si="6"/>
        <v>10.453972813425915</v>
      </c>
      <c r="I80" s="7">
        <f t="shared" si="7"/>
        <v>3.3859794074337719</v>
      </c>
    </row>
    <row r="81" spans="1:9">
      <c r="A81" s="5" t="s">
        <v>135</v>
      </c>
      <c r="B81" s="7">
        <v>0.104838</v>
      </c>
      <c r="C81" s="7">
        <v>6.0642500000000004</v>
      </c>
      <c r="D81" s="7">
        <f t="shared" si="4"/>
        <v>57.84400694404701</v>
      </c>
      <c r="E81" s="7">
        <f t="shared" si="5"/>
        <v>5.8540955883603267</v>
      </c>
      <c r="F81" s="7">
        <v>0.165738</v>
      </c>
      <c r="G81" s="7">
        <v>4.7661100000000003</v>
      </c>
      <c r="H81" s="7">
        <f t="shared" si="6"/>
        <v>28.756893410080973</v>
      </c>
      <c r="I81" s="7">
        <f t="shared" si="7"/>
        <v>4.8458359256037964</v>
      </c>
    </row>
    <row r="82" spans="1:9">
      <c r="A82" s="5" t="s">
        <v>136</v>
      </c>
      <c r="B82" s="7">
        <v>0</v>
      </c>
      <c r="C82" s="7">
        <v>1.08996</v>
      </c>
      <c r="D82" s="7" t="s">
        <v>239</v>
      </c>
      <c r="E82" s="7" t="s">
        <v>239</v>
      </c>
      <c r="F82" s="7">
        <v>0</v>
      </c>
      <c r="G82" s="7">
        <v>2.8061699999999998</v>
      </c>
      <c r="H82" s="7" t="s">
        <v>239</v>
      </c>
      <c r="I82" s="7" t="s">
        <v>239</v>
      </c>
    </row>
    <row r="83" spans="1:9">
      <c r="A83" s="5" t="s">
        <v>137</v>
      </c>
      <c r="B83" s="7">
        <v>0.36157</v>
      </c>
      <c r="C83" s="7">
        <v>3.4933100000000001</v>
      </c>
      <c r="D83" s="7">
        <f t="shared" si="4"/>
        <v>9.6615039964598832</v>
      </c>
      <c r="E83" s="7">
        <f t="shared" si="5"/>
        <v>3.2722477894067534</v>
      </c>
      <c r="F83" s="7">
        <v>0.47763600000000001</v>
      </c>
      <c r="G83" s="7">
        <v>6.0381600000000004</v>
      </c>
      <c r="H83" s="7">
        <f t="shared" si="6"/>
        <v>12.641760671306184</v>
      </c>
      <c r="I83" s="7">
        <f t="shared" si="7"/>
        <v>3.6601255026166046</v>
      </c>
    </row>
    <row r="84" spans="1:9">
      <c r="A84" s="5" t="s">
        <v>138</v>
      </c>
      <c r="B84" s="7">
        <v>0.238758</v>
      </c>
      <c r="C84" s="7">
        <v>2.4923899999999999</v>
      </c>
      <c r="D84" s="7">
        <f t="shared" si="4"/>
        <v>10.438980055118572</v>
      </c>
      <c r="E84" s="7">
        <f t="shared" si="5"/>
        <v>3.383908854562848</v>
      </c>
      <c r="F84" s="7">
        <v>0.52404200000000001</v>
      </c>
      <c r="G84" s="7">
        <v>2.9335300000000002</v>
      </c>
      <c r="H84" s="7">
        <f t="shared" si="6"/>
        <v>5.5978910087359415</v>
      </c>
      <c r="I84" s="7">
        <f t="shared" si="7"/>
        <v>2.4848833978277813</v>
      </c>
    </row>
    <row r="85" spans="1:9">
      <c r="A85" s="5" t="s">
        <v>139</v>
      </c>
      <c r="B85" s="7">
        <v>2.0940699999999999</v>
      </c>
      <c r="C85" s="7">
        <v>5.2502199999999997</v>
      </c>
      <c r="D85" s="7">
        <f t="shared" si="4"/>
        <v>2.5071845735815899</v>
      </c>
      <c r="E85" s="7">
        <f t="shared" si="5"/>
        <v>1.3260682082137312</v>
      </c>
      <c r="F85" s="7">
        <v>2.1894900000000002</v>
      </c>
      <c r="G85" s="7">
        <v>5.2071399999999999</v>
      </c>
      <c r="H85" s="7">
        <f t="shared" si="6"/>
        <v>2.3782433352059154</v>
      </c>
      <c r="I85" s="7">
        <f t="shared" si="7"/>
        <v>1.2498963351569807</v>
      </c>
    </row>
    <row r="86" spans="1:9">
      <c r="A86" s="5" t="s">
        <v>140</v>
      </c>
      <c r="B86" s="7">
        <v>29.496400000000001</v>
      </c>
      <c r="C86" s="7">
        <v>131.346</v>
      </c>
      <c r="D86" s="7">
        <f t="shared" si="4"/>
        <v>4.4529501905317259</v>
      </c>
      <c r="E86" s="7">
        <f t="shared" si="5"/>
        <v>2.1547614742836756</v>
      </c>
      <c r="F86" s="7">
        <v>30.9544</v>
      </c>
      <c r="G86" s="7">
        <v>104.414</v>
      </c>
      <c r="H86" s="7">
        <f t="shared" si="6"/>
        <v>3.3731553510970977</v>
      </c>
      <c r="I86" s="7">
        <f t="shared" si="7"/>
        <v>1.7540987633890264</v>
      </c>
    </row>
    <row r="87" spans="1:9">
      <c r="A87" s="5" t="s">
        <v>141</v>
      </c>
      <c r="B87" s="7">
        <v>0</v>
      </c>
      <c r="C87" s="7">
        <v>1.55389</v>
      </c>
      <c r="D87" s="7" t="s">
        <v>239</v>
      </c>
      <c r="E87" s="7" t="s">
        <v>239</v>
      </c>
      <c r="F87" s="7">
        <v>0</v>
      </c>
      <c r="G87" s="7">
        <v>1.7212799999999999</v>
      </c>
      <c r="H87" s="7" t="s">
        <v>239</v>
      </c>
      <c r="I87" s="7" t="s">
        <v>239</v>
      </c>
    </row>
    <row r="88" spans="1:9">
      <c r="A88" s="5" t="s">
        <v>142</v>
      </c>
      <c r="B88" s="7">
        <v>3.64351</v>
      </c>
      <c r="C88" s="7">
        <v>8.6689600000000002</v>
      </c>
      <c r="D88" s="7">
        <f t="shared" si="4"/>
        <v>2.3792881040535088</v>
      </c>
      <c r="E88" s="7">
        <f t="shared" si="5"/>
        <v>1.2505299758922115</v>
      </c>
      <c r="F88" s="7">
        <v>2.2057600000000002</v>
      </c>
      <c r="G88" s="7">
        <v>9.2225000000000001</v>
      </c>
      <c r="H88" s="7">
        <f t="shared" si="6"/>
        <v>4.1810985782678074</v>
      </c>
      <c r="I88" s="7">
        <f t="shared" si="7"/>
        <v>2.063882058378832</v>
      </c>
    </row>
    <row r="89" spans="1:9">
      <c r="A89" s="5" t="s">
        <v>143</v>
      </c>
      <c r="B89" s="7">
        <v>56.138199999999998</v>
      </c>
      <c r="C89" s="7">
        <v>371.89299999999997</v>
      </c>
      <c r="D89" s="7">
        <f t="shared" si="4"/>
        <v>6.6245978674057948</v>
      </c>
      <c r="E89" s="7">
        <f t="shared" si="5"/>
        <v>2.7278328813846886</v>
      </c>
      <c r="F89" s="7">
        <v>138.858</v>
      </c>
      <c r="G89" s="7">
        <v>345.19</v>
      </c>
      <c r="H89" s="7">
        <f t="shared" si="6"/>
        <v>2.4859208688012213</v>
      </c>
      <c r="I89" s="7">
        <f t="shared" si="7"/>
        <v>1.3137803736208769</v>
      </c>
    </row>
    <row r="90" spans="1:9">
      <c r="A90" s="5" t="s">
        <v>144</v>
      </c>
      <c r="B90" s="7">
        <v>4.3111899999999999</v>
      </c>
      <c r="C90" s="7">
        <v>12.326499999999999</v>
      </c>
      <c r="D90" s="7">
        <f t="shared" si="4"/>
        <v>2.8591873705403845</v>
      </c>
      <c r="E90" s="7">
        <f t="shared" si="5"/>
        <v>1.5156051669056545</v>
      </c>
      <c r="F90" s="7">
        <v>4.2984099999999996</v>
      </c>
      <c r="G90" s="7">
        <v>9.6999899999999997</v>
      </c>
      <c r="H90" s="7">
        <f t="shared" si="6"/>
        <v>2.2566460621485622</v>
      </c>
      <c r="I90" s="7">
        <f t="shared" si="7"/>
        <v>1.174180160477138</v>
      </c>
    </row>
    <row r="91" spans="1:9">
      <c r="A91" s="5" t="s">
        <v>145</v>
      </c>
      <c r="B91" s="7">
        <v>25.568300000000001</v>
      </c>
      <c r="C91" s="7">
        <v>155.244</v>
      </c>
      <c r="D91" s="7">
        <f t="shared" si="4"/>
        <v>6.0717372684144033</v>
      </c>
      <c r="E91" s="7">
        <f t="shared" si="5"/>
        <v>2.6021093649041855</v>
      </c>
      <c r="F91" s="7">
        <v>22.278500000000001</v>
      </c>
      <c r="G91" s="7">
        <v>53.381500000000003</v>
      </c>
      <c r="H91" s="7">
        <f t="shared" si="6"/>
        <v>2.3960993783243936</v>
      </c>
      <c r="I91" s="7">
        <f t="shared" si="7"/>
        <v>1.2606877452062231</v>
      </c>
    </row>
    <row r="92" spans="1:9">
      <c r="A92" s="5" t="s">
        <v>146</v>
      </c>
      <c r="B92" s="7">
        <v>4.5546600000000002</v>
      </c>
      <c r="C92" s="7">
        <v>12.9488</v>
      </c>
      <c r="D92" s="7">
        <f t="shared" si="4"/>
        <v>2.8429784001440281</v>
      </c>
      <c r="E92" s="7">
        <f t="shared" si="5"/>
        <v>1.5074031380152741</v>
      </c>
      <c r="F92" s="7">
        <v>3.5238900000000002</v>
      </c>
      <c r="G92" s="7">
        <v>19.008600000000001</v>
      </c>
      <c r="H92" s="7">
        <f t="shared" si="6"/>
        <v>5.3942092403565383</v>
      </c>
      <c r="I92" s="7">
        <f t="shared" si="7"/>
        <v>2.431411484526782</v>
      </c>
    </row>
    <row r="93" spans="1:9">
      <c r="A93" s="5" t="s">
        <v>147</v>
      </c>
      <c r="B93" s="7">
        <v>0</v>
      </c>
      <c r="C93" s="7">
        <v>15.1715</v>
      </c>
      <c r="D93" s="7" t="s">
        <v>239</v>
      </c>
      <c r="E93" s="7" t="s">
        <v>239</v>
      </c>
      <c r="F93" s="7">
        <v>0</v>
      </c>
      <c r="G93" s="7">
        <v>12.862399999999999</v>
      </c>
      <c r="H93" s="7" t="s">
        <v>239</v>
      </c>
      <c r="I93" s="7" t="s">
        <v>239</v>
      </c>
    </row>
    <row r="94" spans="1:9">
      <c r="A94" s="5" t="s">
        <v>148</v>
      </c>
      <c r="B94" s="7">
        <v>14.522399999999999</v>
      </c>
      <c r="C94" s="7">
        <v>36.959899999999998</v>
      </c>
      <c r="D94" s="7">
        <f t="shared" si="4"/>
        <v>2.545026992783562</v>
      </c>
      <c r="E94" s="7">
        <f t="shared" si="5"/>
        <v>1.3476809577345545</v>
      </c>
      <c r="F94" s="7">
        <v>14.070399999999999</v>
      </c>
      <c r="G94" s="7">
        <v>30.5321</v>
      </c>
      <c r="H94" s="7">
        <f t="shared" si="6"/>
        <v>2.1699525244484876</v>
      </c>
      <c r="I94" s="7">
        <f t="shared" si="7"/>
        <v>1.117663478848562</v>
      </c>
    </row>
    <row r="95" spans="1:9">
      <c r="A95" s="5" t="s">
        <v>149</v>
      </c>
      <c r="B95" s="7">
        <v>1.7710900000000001</v>
      </c>
      <c r="C95" s="7">
        <v>8.8008600000000001</v>
      </c>
      <c r="D95" s="7">
        <f t="shared" si="4"/>
        <v>4.969177173379105</v>
      </c>
      <c r="E95" s="7">
        <f t="shared" si="5"/>
        <v>2.3130069813322951</v>
      </c>
      <c r="F95" s="7">
        <v>2.5380799999999999</v>
      </c>
      <c r="G95" s="7">
        <v>7.7714999999999996</v>
      </c>
      <c r="H95" s="7">
        <f t="shared" si="6"/>
        <v>3.0619602219000188</v>
      </c>
      <c r="I95" s="7">
        <f t="shared" si="7"/>
        <v>1.6144555408258325</v>
      </c>
    </row>
    <row r="96" spans="1:9">
      <c r="A96" s="5" t="s">
        <v>150</v>
      </c>
      <c r="B96" s="7">
        <v>3.9144999999999999</v>
      </c>
      <c r="C96" s="7">
        <v>13.632</v>
      </c>
      <c r="D96" s="7">
        <f t="shared" si="4"/>
        <v>3.4824370928598798</v>
      </c>
      <c r="E96" s="7">
        <f t="shared" si="5"/>
        <v>1.8000972920544409</v>
      </c>
      <c r="F96" s="7">
        <v>3.4407199999999998</v>
      </c>
      <c r="G96" s="7">
        <v>7.1216999999999997</v>
      </c>
      <c r="H96" s="7">
        <f t="shared" si="6"/>
        <v>2.0698284080076266</v>
      </c>
      <c r="I96" s="7">
        <f t="shared" si="7"/>
        <v>1.0495111710204879</v>
      </c>
    </row>
    <row r="97" spans="1:9">
      <c r="A97" s="5" t="s">
        <v>151</v>
      </c>
      <c r="B97" s="7">
        <v>4.0973600000000001</v>
      </c>
      <c r="C97" s="7">
        <v>11.673400000000001</v>
      </c>
      <c r="D97" s="7">
        <f t="shared" si="4"/>
        <v>2.8490052131128336</v>
      </c>
      <c r="E97" s="7">
        <f t="shared" si="5"/>
        <v>1.5104582615091324</v>
      </c>
      <c r="F97" s="7">
        <v>1.74183</v>
      </c>
      <c r="G97" s="7">
        <v>6.2892700000000001</v>
      </c>
      <c r="H97" s="7">
        <f t="shared" si="6"/>
        <v>3.6107255013405442</v>
      </c>
      <c r="I97" s="7">
        <f t="shared" si="7"/>
        <v>1.8522887462606308</v>
      </c>
    </row>
    <row r="98" spans="1:9">
      <c r="A98" s="5" t="s">
        <v>152</v>
      </c>
      <c r="B98" s="7">
        <v>0</v>
      </c>
      <c r="C98" s="7">
        <v>0.98308899999999999</v>
      </c>
      <c r="D98" s="7" t="s">
        <v>239</v>
      </c>
      <c r="E98" s="7" t="s">
        <v>239</v>
      </c>
      <c r="F98" s="7">
        <v>0</v>
      </c>
      <c r="G98" s="7">
        <v>1.22146</v>
      </c>
      <c r="H98" s="7" t="s">
        <v>239</v>
      </c>
      <c r="I98" s="7" t="s">
        <v>239</v>
      </c>
    </row>
    <row r="99" spans="1:9">
      <c r="A99" s="5" t="s">
        <v>153</v>
      </c>
      <c r="B99" s="7">
        <v>6.3921000000000001</v>
      </c>
      <c r="C99" s="7">
        <v>17.069700000000001</v>
      </c>
      <c r="D99" s="7">
        <f t="shared" si="4"/>
        <v>2.670436945604731</v>
      </c>
      <c r="E99" s="7">
        <f t="shared" si="5"/>
        <v>1.4170758196963182</v>
      </c>
      <c r="F99" s="7">
        <v>6.6768000000000001</v>
      </c>
      <c r="G99" s="7">
        <v>14.7194</v>
      </c>
      <c r="H99" s="7">
        <f t="shared" si="6"/>
        <v>2.2045590702132758</v>
      </c>
      <c r="I99" s="7">
        <f t="shared" si="7"/>
        <v>1.1404901338654438</v>
      </c>
    </row>
    <row r="100" spans="1:9">
      <c r="A100" s="5" t="s">
        <v>154</v>
      </c>
      <c r="B100" s="7">
        <v>6.2552099999999999</v>
      </c>
      <c r="C100" s="7">
        <v>30.5229</v>
      </c>
      <c r="D100" s="7">
        <f t="shared" si="4"/>
        <v>4.8795963684672454</v>
      </c>
      <c r="E100" s="7">
        <f t="shared" si="5"/>
        <v>2.2867618155557619</v>
      </c>
      <c r="F100" s="7">
        <v>8.0311000000000003</v>
      </c>
      <c r="G100" s="7">
        <v>16.378599999999999</v>
      </c>
      <c r="H100" s="7">
        <f t="shared" si="6"/>
        <v>2.0393968447659718</v>
      </c>
      <c r="I100" s="7">
        <f t="shared" si="7"/>
        <v>1.0281425356627723</v>
      </c>
    </row>
    <row r="101" spans="1:9">
      <c r="A101" s="5" t="s">
        <v>155</v>
      </c>
      <c r="B101" s="7">
        <v>2.9514100000000001</v>
      </c>
      <c r="C101" s="7">
        <v>7.3394399999999997</v>
      </c>
      <c r="D101" s="7">
        <f t="shared" si="4"/>
        <v>2.4867571770780743</v>
      </c>
      <c r="E101" s="7">
        <f t="shared" si="5"/>
        <v>1.3142656404344184</v>
      </c>
      <c r="F101" s="7">
        <v>3.70947</v>
      </c>
      <c r="G101" s="7">
        <v>8.4316700000000004</v>
      </c>
      <c r="H101" s="7">
        <f t="shared" si="6"/>
        <v>2.2730120475431801</v>
      </c>
      <c r="I101" s="7">
        <f t="shared" si="7"/>
        <v>1.1846053308274453</v>
      </c>
    </row>
    <row r="102" spans="1:9">
      <c r="A102" s="5" t="s">
        <v>156</v>
      </c>
      <c r="B102" s="7">
        <v>1.2873699999999999</v>
      </c>
      <c r="C102" s="7">
        <v>3.2935500000000002</v>
      </c>
      <c r="D102" s="7">
        <f t="shared" si="4"/>
        <v>2.5583554067595178</v>
      </c>
      <c r="E102" s="7">
        <f t="shared" si="5"/>
        <v>1.3552166973519324</v>
      </c>
      <c r="F102" s="7">
        <v>1.09677</v>
      </c>
      <c r="G102" s="7">
        <v>3.5229499999999998</v>
      </c>
      <c r="H102" s="7">
        <f t="shared" si="6"/>
        <v>3.2121137521996403</v>
      </c>
      <c r="I102" s="7">
        <f t="shared" si="7"/>
        <v>1.6835229846448996</v>
      </c>
    </row>
    <row r="103" spans="1:9">
      <c r="A103" s="5" t="s">
        <v>157</v>
      </c>
      <c r="B103" s="7">
        <v>0.98667000000000005</v>
      </c>
      <c r="C103" s="7">
        <v>3.8589799999999999</v>
      </c>
      <c r="D103" s="7">
        <f t="shared" si="4"/>
        <v>3.9111151651514686</v>
      </c>
      <c r="E103" s="7">
        <f t="shared" si="5"/>
        <v>1.967580017724327</v>
      </c>
      <c r="F103" s="7">
        <v>1.2876700000000001</v>
      </c>
      <c r="G103" s="7">
        <v>5.3382500000000004</v>
      </c>
      <c r="H103" s="7">
        <f t="shared" si="6"/>
        <v>4.145666203297429</v>
      </c>
      <c r="I103" s="7">
        <f t="shared" si="7"/>
        <v>2.0516039596132445</v>
      </c>
    </row>
    <row r="104" spans="1:9">
      <c r="A104" s="5" t="s">
        <v>158</v>
      </c>
      <c r="B104" s="7">
        <v>0.16237099999999999</v>
      </c>
      <c r="C104" s="7">
        <v>1.1045700000000001</v>
      </c>
      <c r="D104" s="7">
        <f t="shared" si="4"/>
        <v>6.8027541864002821</v>
      </c>
      <c r="E104" s="7">
        <f t="shared" si="5"/>
        <v>2.7661189590983128</v>
      </c>
      <c r="F104" s="7">
        <v>0.12579099999999999</v>
      </c>
      <c r="G104" s="7">
        <v>0.86380800000000002</v>
      </c>
      <c r="H104" s="7">
        <f t="shared" si="6"/>
        <v>6.8670095634822852</v>
      </c>
      <c r="I104" s="7">
        <f t="shared" si="7"/>
        <v>2.7796819728151143</v>
      </c>
    </row>
    <row r="105" spans="1:9">
      <c r="A105" s="5" t="s">
        <v>159</v>
      </c>
      <c r="B105" s="7">
        <v>5.6807999999999996</v>
      </c>
      <c r="C105" s="7">
        <v>17.2316</v>
      </c>
      <c r="D105" s="7">
        <f t="shared" si="4"/>
        <v>3.0333051682861569</v>
      </c>
      <c r="E105" s="7">
        <f t="shared" si="5"/>
        <v>1.6008906488442876</v>
      </c>
      <c r="F105" s="7">
        <v>4.5715300000000001</v>
      </c>
      <c r="G105" s="7">
        <v>9.8416599999999992</v>
      </c>
      <c r="H105" s="7">
        <f t="shared" si="6"/>
        <v>2.152815359409213</v>
      </c>
      <c r="I105" s="7">
        <f t="shared" si="7"/>
        <v>1.1062245891346576</v>
      </c>
    </row>
    <row r="106" spans="1:9">
      <c r="A106" s="5" t="s">
        <v>160</v>
      </c>
      <c r="B106" s="7">
        <v>1.9547099999999999</v>
      </c>
      <c r="C106" s="7">
        <v>6.4599799999999998</v>
      </c>
      <c r="D106" s="7">
        <f t="shared" si="4"/>
        <v>3.304827826122545</v>
      </c>
      <c r="E106" s="7">
        <f t="shared" si="5"/>
        <v>1.7245751126196691</v>
      </c>
      <c r="F106" s="7">
        <v>0.54340699999999997</v>
      </c>
      <c r="G106" s="7">
        <v>5.5414300000000001</v>
      </c>
      <c r="H106" s="7">
        <f t="shared" si="6"/>
        <v>10.197568305156173</v>
      </c>
      <c r="I106" s="7">
        <f t="shared" si="7"/>
        <v>3.350153265482378</v>
      </c>
    </row>
    <row r="107" spans="1:9">
      <c r="A107" s="5" t="s">
        <v>161</v>
      </c>
      <c r="B107" s="7">
        <v>22.281700000000001</v>
      </c>
      <c r="C107" s="7">
        <v>59.462400000000002</v>
      </c>
      <c r="D107" s="7">
        <f t="shared" si="4"/>
        <v>2.6686653172783048</v>
      </c>
      <c r="E107" s="7">
        <f t="shared" si="5"/>
        <v>1.4161183855177639</v>
      </c>
      <c r="F107" s="7">
        <v>21.795500000000001</v>
      </c>
      <c r="G107" s="7">
        <v>52.285600000000002</v>
      </c>
      <c r="H107" s="7">
        <f t="shared" si="6"/>
        <v>2.3989172076804843</v>
      </c>
      <c r="I107" s="7">
        <f t="shared" si="7"/>
        <v>1.2623833676647305</v>
      </c>
    </row>
    <row r="108" spans="1:9">
      <c r="A108" s="5" t="s">
        <v>162</v>
      </c>
      <c r="B108" s="7">
        <v>1.13062</v>
      </c>
      <c r="C108" s="7">
        <v>7.3506600000000004</v>
      </c>
      <c r="D108" s="7">
        <f t="shared" si="4"/>
        <v>6.5014416868620764</v>
      </c>
      <c r="E108" s="7">
        <f t="shared" si="5"/>
        <v>2.7007596695041873</v>
      </c>
      <c r="F108" s="7">
        <v>1.13907</v>
      </c>
      <c r="G108" s="7">
        <v>4.6817000000000002</v>
      </c>
      <c r="H108" s="7">
        <f t="shared" si="6"/>
        <v>4.1101073682916764</v>
      </c>
      <c r="I108" s="7">
        <f t="shared" si="7"/>
        <v>2.0391760819066445</v>
      </c>
    </row>
    <row r="109" spans="1:9">
      <c r="A109" s="5" t="s">
        <v>163</v>
      </c>
      <c r="B109" s="7">
        <v>9.7817000000000007</v>
      </c>
      <c r="C109" s="7">
        <v>32.523000000000003</v>
      </c>
      <c r="D109" s="7">
        <f t="shared" si="4"/>
        <v>3.324882177944529</v>
      </c>
      <c r="E109" s="7">
        <f t="shared" si="5"/>
        <v>1.7333032175140177</v>
      </c>
      <c r="F109" s="7">
        <v>10.638400000000001</v>
      </c>
      <c r="G109" s="7">
        <v>24.444099999999999</v>
      </c>
      <c r="H109" s="7">
        <f t="shared" si="6"/>
        <v>2.2977233418559178</v>
      </c>
      <c r="I109" s="7">
        <f t="shared" si="7"/>
        <v>1.2002051002640892</v>
      </c>
    </row>
    <row r="110" spans="1:9">
      <c r="A110" s="5" t="s">
        <v>164</v>
      </c>
      <c r="B110" s="7">
        <v>1.8209</v>
      </c>
      <c r="C110" s="7">
        <v>4.2508800000000004</v>
      </c>
      <c r="D110" s="7">
        <f t="shared" si="4"/>
        <v>2.3344939315722999</v>
      </c>
      <c r="E110" s="7">
        <f t="shared" si="5"/>
        <v>1.2231098383543888</v>
      </c>
      <c r="F110" s="7">
        <v>1.4999899999999999</v>
      </c>
      <c r="G110" s="7">
        <v>4.0201599999999997</v>
      </c>
      <c r="H110" s="7">
        <f t="shared" si="6"/>
        <v>2.6801245341635611</v>
      </c>
      <c r="I110" s="7">
        <f t="shared" si="7"/>
        <v>1.4223000382375219</v>
      </c>
    </row>
    <row r="111" spans="1:9">
      <c r="A111" s="5" t="s">
        <v>165</v>
      </c>
      <c r="B111" s="7">
        <v>0.43689600000000001</v>
      </c>
      <c r="C111" s="7">
        <v>1.1526000000000001</v>
      </c>
      <c r="D111" s="7">
        <f t="shared" si="4"/>
        <v>2.638156449132059</v>
      </c>
      <c r="E111" s="7">
        <f t="shared" si="5"/>
        <v>1.3995301224720622</v>
      </c>
      <c r="F111" s="7">
        <v>0.34614099999999998</v>
      </c>
      <c r="G111" s="7">
        <v>1.1365700000000001</v>
      </c>
      <c r="H111" s="7">
        <f t="shared" si="6"/>
        <v>3.2835463004960412</v>
      </c>
      <c r="I111" s="7">
        <f t="shared" si="7"/>
        <v>1.7152547984789612</v>
      </c>
    </row>
    <row r="112" spans="1:9">
      <c r="A112" s="5" t="s">
        <v>166</v>
      </c>
      <c r="B112" s="7">
        <v>8.0527499999999996</v>
      </c>
      <c r="C112" s="7">
        <v>18.390899999999998</v>
      </c>
      <c r="D112" s="7">
        <f t="shared" si="4"/>
        <v>2.2838036695538788</v>
      </c>
      <c r="E112" s="7">
        <f t="shared" si="5"/>
        <v>1.1914386326904998</v>
      </c>
      <c r="F112" s="7">
        <v>6.9602000000000004</v>
      </c>
      <c r="G112" s="7">
        <v>17.250800000000002</v>
      </c>
      <c r="H112" s="7">
        <f t="shared" si="6"/>
        <v>2.4784919973563979</v>
      </c>
      <c r="I112" s="7">
        <f t="shared" si="7"/>
        <v>1.3094626005904153</v>
      </c>
    </row>
    <row r="113" spans="1:9">
      <c r="A113" s="5" t="s">
        <v>167</v>
      </c>
      <c r="B113" s="7">
        <v>5.9334800000000003</v>
      </c>
      <c r="C113" s="7">
        <v>13.498100000000001</v>
      </c>
      <c r="D113" s="7">
        <f t="shared" si="4"/>
        <v>2.2749044405643906</v>
      </c>
      <c r="E113" s="7">
        <f t="shared" si="5"/>
        <v>1.1858059448632652</v>
      </c>
      <c r="F113" s="7">
        <v>7.6043500000000002</v>
      </c>
      <c r="G113" s="7">
        <v>18.802299999999999</v>
      </c>
      <c r="H113" s="7">
        <f t="shared" si="6"/>
        <v>2.4725716201910748</v>
      </c>
      <c r="I113" s="7">
        <f t="shared" si="7"/>
        <v>1.3060123105083545</v>
      </c>
    </row>
    <row r="114" spans="1:9">
      <c r="A114" s="5" t="s">
        <v>168</v>
      </c>
      <c r="B114" s="7">
        <v>4.5742000000000003</v>
      </c>
      <c r="C114" s="7">
        <v>36.746099999999998</v>
      </c>
      <c r="D114" s="7">
        <f t="shared" si="4"/>
        <v>8.0333391631323501</v>
      </c>
      <c r="E114" s="7">
        <f t="shared" si="5"/>
        <v>3.0059997875864739</v>
      </c>
      <c r="F114" s="7">
        <v>3.6394000000000002</v>
      </c>
      <c r="G114" s="7">
        <v>37.627099999999999</v>
      </c>
      <c r="H114" s="7">
        <f t="shared" si="6"/>
        <v>10.338819585645984</v>
      </c>
      <c r="I114" s="7">
        <f t="shared" si="7"/>
        <v>3.3699995730790775</v>
      </c>
    </row>
    <row r="115" spans="1:9">
      <c r="A115" s="5" t="s">
        <v>169</v>
      </c>
      <c r="B115" s="7">
        <v>1.4510700000000001</v>
      </c>
      <c r="C115" s="7">
        <v>7.4798400000000003</v>
      </c>
      <c r="D115" s="7">
        <f t="shared" si="4"/>
        <v>5.1547065269077299</v>
      </c>
      <c r="E115" s="7">
        <f t="shared" si="5"/>
        <v>2.3658902929227486</v>
      </c>
      <c r="F115" s="7">
        <v>1.61615</v>
      </c>
      <c r="G115" s="7">
        <v>4.0895799999999998</v>
      </c>
      <c r="H115" s="7">
        <f t="shared" si="6"/>
        <v>2.5304458125792779</v>
      </c>
      <c r="I115" s="7">
        <f t="shared" si="7"/>
        <v>1.3393915805469174</v>
      </c>
    </row>
    <row r="116" spans="1:9">
      <c r="A116" s="5" t="s">
        <v>170</v>
      </c>
      <c r="B116" s="7">
        <v>2.1120999999999999</v>
      </c>
      <c r="C116" s="7">
        <v>12.837899999999999</v>
      </c>
      <c r="D116" s="7">
        <f t="shared" si="4"/>
        <v>6.0782633398039865</v>
      </c>
      <c r="E116" s="7">
        <f t="shared" si="5"/>
        <v>2.6036591807501703</v>
      </c>
      <c r="F116" s="7">
        <v>2.7520600000000002</v>
      </c>
      <c r="G116" s="7">
        <v>10.0054</v>
      </c>
      <c r="H116" s="7">
        <f t="shared" si="6"/>
        <v>3.6356038749155175</v>
      </c>
      <c r="I116" s="7">
        <f t="shared" si="7"/>
        <v>1.862195016136073</v>
      </c>
    </row>
    <row r="117" spans="1:9">
      <c r="A117" s="5" t="s">
        <v>171</v>
      </c>
      <c r="B117" s="7">
        <v>20.548400000000001</v>
      </c>
      <c r="C117" s="7">
        <v>83.918700000000001</v>
      </c>
      <c r="D117" s="7">
        <f t="shared" si="4"/>
        <v>4.0839530085067448</v>
      </c>
      <c r="E117" s="7">
        <f t="shared" si="5"/>
        <v>2.0299662661216118</v>
      </c>
      <c r="F117" s="7">
        <v>24.7818</v>
      </c>
      <c r="G117" s="7">
        <v>54.914000000000001</v>
      </c>
      <c r="H117" s="7">
        <f t="shared" si="6"/>
        <v>2.2159003785035791</v>
      </c>
      <c r="I117" s="7">
        <f t="shared" si="7"/>
        <v>1.1478930227817168</v>
      </c>
    </row>
    <row r="118" spans="1:9">
      <c r="A118" s="5" t="s">
        <v>172</v>
      </c>
      <c r="B118" s="7">
        <v>11.8553</v>
      </c>
      <c r="C118" s="7">
        <v>51.901299999999999</v>
      </c>
      <c r="D118" s="7">
        <f t="shared" si="4"/>
        <v>4.3778984926572928</v>
      </c>
      <c r="E118" s="7">
        <f t="shared" si="5"/>
        <v>2.1302385041219485</v>
      </c>
      <c r="F118" s="7">
        <v>15.1281</v>
      </c>
      <c r="G118" s="7">
        <v>33.605600000000003</v>
      </c>
      <c r="H118" s="7">
        <f t="shared" si="6"/>
        <v>2.2214025555092842</v>
      </c>
      <c r="I118" s="7">
        <f t="shared" si="7"/>
        <v>1.151470857185465</v>
      </c>
    </row>
    <row r="119" spans="1:9">
      <c r="A119" s="5" t="s">
        <v>173</v>
      </c>
      <c r="B119" s="7">
        <v>5.3036799999999999</v>
      </c>
      <c r="C119" s="7">
        <v>18.421299999999999</v>
      </c>
      <c r="D119" s="7">
        <f t="shared" si="4"/>
        <v>3.473305327621576</v>
      </c>
      <c r="E119" s="7">
        <f t="shared" si="5"/>
        <v>1.7963092391921212</v>
      </c>
      <c r="F119" s="7">
        <v>5.6894</v>
      </c>
      <c r="G119" s="7">
        <v>13.276300000000001</v>
      </c>
      <c r="H119" s="7">
        <f t="shared" si="6"/>
        <v>2.3335149576405247</v>
      </c>
      <c r="I119" s="7">
        <f t="shared" si="7"/>
        <v>1.2225047148892207</v>
      </c>
    </row>
    <row r="120" spans="1:9">
      <c r="A120" s="5" t="s">
        <v>174</v>
      </c>
      <c r="B120" s="7">
        <v>6.5077400000000001</v>
      </c>
      <c r="C120" s="7">
        <v>21.281700000000001</v>
      </c>
      <c r="D120" s="7">
        <f t="shared" si="4"/>
        <v>3.2702136225479199</v>
      </c>
      <c r="E120" s="7">
        <f t="shared" si="5"/>
        <v>1.7093848810212648</v>
      </c>
      <c r="F120" s="7">
        <v>5.9919700000000002</v>
      </c>
      <c r="G120" s="7">
        <v>17.075199999999999</v>
      </c>
      <c r="H120" s="7">
        <f t="shared" si="6"/>
        <v>2.8496804890545175</v>
      </c>
      <c r="I120" s="7">
        <f t="shared" si="7"/>
        <v>1.5108001709625658</v>
      </c>
    </row>
    <row r="121" spans="1:9">
      <c r="A121" s="5" t="s">
        <v>175</v>
      </c>
      <c r="B121" s="7">
        <v>1.59642</v>
      </c>
      <c r="C121" s="7">
        <v>9.5418000000000003</v>
      </c>
      <c r="D121" s="7">
        <f t="shared" si="4"/>
        <v>5.9769985342203187</v>
      </c>
      <c r="E121" s="7">
        <f t="shared" si="5"/>
        <v>2.5794211889617218</v>
      </c>
      <c r="F121" s="7">
        <v>1.7075800000000001</v>
      </c>
      <c r="G121" s="7">
        <v>9.6850199999999997</v>
      </c>
      <c r="H121" s="7">
        <f t="shared" si="6"/>
        <v>5.6717811171365318</v>
      </c>
      <c r="I121" s="7">
        <f t="shared" si="7"/>
        <v>2.5038018578040111</v>
      </c>
    </row>
    <row r="122" spans="1:9">
      <c r="A122" s="5" t="s">
        <v>176</v>
      </c>
      <c r="B122" s="7">
        <v>2.0320800000000001</v>
      </c>
      <c r="C122" s="7">
        <v>8.3611299999999993</v>
      </c>
      <c r="D122" s="7">
        <f t="shared" si="4"/>
        <v>4.1145673398685085</v>
      </c>
      <c r="E122" s="7">
        <f t="shared" si="5"/>
        <v>2.0407407345489434</v>
      </c>
      <c r="F122" s="7">
        <v>0</v>
      </c>
      <c r="G122" s="7">
        <v>6.41</v>
      </c>
      <c r="H122" s="7" t="s">
        <v>239</v>
      </c>
      <c r="I122" s="7" t="s">
        <v>239</v>
      </c>
    </row>
    <row r="123" spans="1:9">
      <c r="A123" s="5" t="s">
        <v>177</v>
      </c>
      <c r="B123" s="7">
        <v>4.0398100000000001</v>
      </c>
      <c r="C123" s="7">
        <v>11.488899999999999</v>
      </c>
      <c r="D123" s="7">
        <f t="shared" si="4"/>
        <v>2.8439208774670095</v>
      </c>
      <c r="E123" s="7">
        <f t="shared" si="5"/>
        <v>1.5078813273786122</v>
      </c>
      <c r="F123" s="7">
        <v>3.9437899999999999</v>
      </c>
      <c r="G123" s="7">
        <v>8.9408499999999993</v>
      </c>
      <c r="H123" s="7">
        <f t="shared" si="6"/>
        <v>2.2670705083181404</v>
      </c>
      <c r="I123" s="7">
        <f t="shared" si="7"/>
        <v>1.180829261135635</v>
      </c>
    </row>
    <row r="124" spans="1:9">
      <c r="A124" s="5" t="s">
        <v>178</v>
      </c>
      <c r="B124" s="7">
        <v>2.6128800000000001</v>
      </c>
      <c r="C124" s="7">
        <v>6.97865</v>
      </c>
      <c r="D124" s="7">
        <f t="shared" si="4"/>
        <v>2.670865099047794</v>
      </c>
      <c r="E124" s="7">
        <f t="shared" si="5"/>
        <v>1.4173071096871128</v>
      </c>
      <c r="F124" s="7">
        <v>2.73251</v>
      </c>
      <c r="G124" s="7">
        <v>5.6500599999999999</v>
      </c>
      <c r="H124" s="7">
        <f t="shared" si="6"/>
        <v>2.0677179589461705</v>
      </c>
      <c r="I124" s="7">
        <f t="shared" si="7"/>
        <v>1.0480394124519878</v>
      </c>
    </row>
    <row r="125" spans="1:9">
      <c r="A125" s="5" t="s">
        <v>179</v>
      </c>
      <c r="B125" s="7">
        <v>0</v>
      </c>
      <c r="C125" s="7">
        <v>1.5559700000000001</v>
      </c>
      <c r="D125" s="7" t="s">
        <v>239</v>
      </c>
      <c r="E125" s="7" t="s">
        <v>239</v>
      </c>
      <c r="F125" s="7">
        <v>0</v>
      </c>
      <c r="G125" s="7">
        <v>1.4560200000000001</v>
      </c>
      <c r="H125" s="7" t="s">
        <v>239</v>
      </c>
      <c r="I125" s="7" t="s">
        <v>239</v>
      </c>
    </row>
    <row r="126" spans="1:9">
      <c r="A126" s="5" t="s">
        <v>180</v>
      </c>
      <c r="B126" s="7">
        <v>0.63864900000000002</v>
      </c>
      <c r="C126" s="7">
        <v>1.51227</v>
      </c>
      <c r="D126" s="7">
        <f t="shared" si="4"/>
        <v>2.3679204069841178</v>
      </c>
      <c r="E126" s="7">
        <f t="shared" si="5"/>
        <v>1.2436205884081009</v>
      </c>
      <c r="F126" s="7">
        <v>0.73522699999999996</v>
      </c>
      <c r="G126" s="7">
        <v>1.9754100000000001</v>
      </c>
      <c r="H126" s="7">
        <f t="shared" si="6"/>
        <v>2.686802851364273</v>
      </c>
      <c r="I126" s="7">
        <f t="shared" si="7"/>
        <v>1.4258904650824082</v>
      </c>
    </row>
    <row r="127" spans="1:9">
      <c r="A127" s="5" t="s">
        <v>181</v>
      </c>
      <c r="B127" s="7">
        <v>5.8532400000000004</v>
      </c>
      <c r="C127" s="7">
        <v>24.133099999999999</v>
      </c>
      <c r="D127" s="7">
        <f t="shared" si="4"/>
        <v>4.1230327135056815</v>
      </c>
      <c r="E127" s="7">
        <f t="shared" si="5"/>
        <v>2.043705908091169</v>
      </c>
      <c r="F127" s="7">
        <v>3.0790700000000002</v>
      </c>
      <c r="G127" s="7">
        <v>19.536000000000001</v>
      </c>
      <c r="H127" s="7">
        <f t="shared" si="6"/>
        <v>6.3447729346848236</v>
      </c>
      <c r="I127" s="7">
        <f t="shared" si="7"/>
        <v>2.6655685341426807</v>
      </c>
    </row>
    <row r="128" spans="1:9">
      <c r="A128" s="5" t="s">
        <v>182</v>
      </c>
      <c r="B128" s="7">
        <v>0.870583</v>
      </c>
      <c r="C128" s="7">
        <v>2.5724900000000002</v>
      </c>
      <c r="D128" s="7">
        <f t="shared" si="4"/>
        <v>2.9549049315228992</v>
      </c>
      <c r="E128" s="7">
        <f t="shared" si="5"/>
        <v>1.5631117151653178</v>
      </c>
      <c r="F128" s="7">
        <v>0.77311099999999999</v>
      </c>
      <c r="G128" s="7">
        <v>3.3616799999999998</v>
      </c>
      <c r="H128" s="7">
        <f t="shared" si="6"/>
        <v>4.3482501219100493</v>
      </c>
      <c r="I128" s="7">
        <f t="shared" si="7"/>
        <v>2.1204349300755654</v>
      </c>
    </row>
    <row r="129" spans="1:9">
      <c r="A129" s="5" t="s">
        <v>183</v>
      </c>
      <c r="B129" s="7">
        <v>0.31389699999999998</v>
      </c>
      <c r="C129" s="7">
        <v>28.420999999999999</v>
      </c>
      <c r="D129" s="7">
        <f t="shared" si="4"/>
        <v>90.542439080335271</v>
      </c>
      <c r="E129" s="7">
        <f t="shared" si="5"/>
        <v>6.500522266082208</v>
      </c>
      <c r="F129" s="7">
        <v>0.60574799999999995</v>
      </c>
      <c r="G129" s="7">
        <v>25.113900000000001</v>
      </c>
      <c r="H129" s="7">
        <f t="shared" si="6"/>
        <v>41.459319717110091</v>
      </c>
      <c r="I129" s="7">
        <f t="shared" si="7"/>
        <v>5.3736245391493647</v>
      </c>
    </row>
    <row r="130" spans="1:9">
      <c r="A130" s="5" t="s">
        <v>184</v>
      </c>
      <c r="B130" s="7">
        <v>0.99543700000000002</v>
      </c>
      <c r="C130" s="7">
        <v>5.3742900000000002</v>
      </c>
      <c r="D130" s="7">
        <f t="shared" si="4"/>
        <v>5.3989252961262242</v>
      </c>
      <c r="E130" s="7">
        <f t="shared" si="5"/>
        <v>2.4326722546360569</v>
      </c>
      <c r="F130" s="7">
        <v>1.3869100000000001</v>
      </c>
      <c r="G130" s="7">
        <v>8.0140600000000006</v>
      </c>
      <c r="H130" s="7">
        <f t="shared" si="6"/>
        <v>5.7783562019164911</v>
      </c>
      <c r="I130" s="7">
        <f t="shared" si="7"/>
        <v>2.5306591403682557</v>
      </c>
    </row>
    <row r="131" spans="1:9">
      <c r="A131" s="5" t="s">
        <v>185</v>
      </c>
      <c r="B131" s="7">
        <v>2.1184699999999999</v>
      </c>
      <c r="C131" s="7">
        <v>11.6995</v>
      </c>
      <c r="D131" s="7">
        <f t="shared" si="4"/>
        <v>5.522617738273377</v>
      </c>
      <c r="E131" s="7">
        <f t="shared" si="5"/>
        <v>2.4653522711382609</v>
      </c>
      <c r="F131" s="7">
        <v>3.44339</v>
      </c>
      <c r="G131" s="7">
        <v>9.3153000000000006</v>
      </c>
      <c r="H131" s="7">
        <f t="shared" si="6"/>
        <v>2.705270097200724</v>
      </c>
      <c r="I131" s="7">
        <f t="shared" si="7"/>
        <v>1.4357726415341445</v>
      </c>
    </row>
    <row r="132" spans="1:9">
      <c r="A132" s="5" t="s">
        <v>186</v>
      </c>
      <c r="B132" s="7">
        <v>1.92367</v>
      </c>
      <c r="C132" s="7">
        <v>15.209</v>
      </c>
      <c r="D132" s="7">
        <f t="shared" ref="D132:D182" si="8">C132/B132</f>
        <v>7.906241715055077</v>
      </c>
      <c r="E132" s="7">
        <f t="shared" ref="E132:E182" si="9">LOG(D132,2)</f>
        <v>2.982992062896022</v>
      </c>
      <c r="F132" s="7">
        <v>1.5123899999999999</v>
      </c>
      <c r="G132" s="7">
        <v>5.01959</v>
      </c>
      <c r="H132" s="7">
        <f t="shared" ref="H132:H182" si="10">G132/F132</f>
        <v>3.3189785703423063</v>
      </c>
      <c r="I132" s="7">
        <f t="shared" ref="I132:I182" si="11">LOG(H132,2)</f>
        <v>1.7307393143934073</v>
      </c>
    </row>
    <row r="133" spans="1:9">
      <c r="A133" s="5" t="s">
        <v>187</v>
      </c>
      <c r="B133" s="7">
        <v>8.3062699999999996</v>
      </c>
      <c r="C133" s="7">
        <v>24.958500000000001</v>
      </c>
      <c r="D133" s="7">
        <f t="shared" si="8"/>
        <v>3.0047783180657506</v>
      </c>
      <c r="E133" s="7">
        <f t="shared" si="9"/>
        <v>1.5872585579166669</v>
      </c>
      <c r="F133" s="7">
        <v>7.7228000000000003</v>
      </c>
      <c r="G133" s="7">
        <v>25.289400000000001</v>
      </c>
      <c r="H133" s="7">
        <f t="shared" si="10"/>
        <v>3.2746413218003831</v>
      </c>
      <c r="I133" s="7">
        <f t="shared" si="11"/>
        <v>1.7113368939483369</v>
      </c>
    </row>
    <row r="134" spans="1:9">
      <c r="A134" s="5" t="s">
        <v>188</v>
      </c>
      <c r="B134" s="7">
        <v>3.19163</v>
      </c>
      <c r="C134" s="7">
        <v>11.3811</v>
      </c>
      <c r="D134" s="7">
        <f t="shared" si="8"/>
        <v>3.5659208617540252</v>
      </c>
      <c r="E134" s="7">
        <f t="shared" si="9"/>
        <v>1.8342746856825061</v>
      </c>
      <c r="F134" s="7">
        <v>2.3652600000000001</v>
      </c>
      <c r="G134" s="7">
        <v>8.1767500000000002</v>
      </c>
      <c r="H134" s="7">
        <f t="shared" si="10"/>
        <v>3.4570195242806285</v>
      </c>
      <c r="I134" s="7">
        <f t="shared" si="11"/>
        <v>1.7895287515619254</v>
      </c>
    </row>
    <row r="135" spans="1:9">
      <c r="A135" s="5" t="s">
        <v>189</v>
      </c>
      <c r="B135" s="7">
        <v>2.3151999999999999</v>
      </c>
      <c r="C135" s="7">
        <v>7.0260499999999997</v>
      </c>
      <c r="D135" s="7">
        <f t="shared" si="8"/>
        <v>3.0347486178299929</v>
      </c>
      <c r="E135" s="7">
        <f t="shared" si="9"/>
        <v>1.601577016372113</v>
      </c>
      <c r="F135" s="7">
        <v>2.4662999999999999</v>
      </c>
      <c r="G135" s="7">
        <v>5.5770099999999996</v>
      </c>
      <c r="H135" s="7">
        <f t="shared" si="10"/>
        <v>2.2612861371284918</v>
      </c>
      <c r="I135" s="7">
        <f t="shared" si="11"/>
        <v>1.1771435584305903</v>
      </c>
    </row>
    <row r="136" spans="1:9">
      <c r="A136" s="5" t="s">
        <v>190</v>
      </c>
      <c r="B136" s="7">
        <v>9.1433700000000009</v>
      </c>
      <c r="C136" s="7">
        <v>19.303100000000001</v>
      </c>
      <c r="D136" s="7">
        <f t="shared" si="8"/>
        <v>2.1111581397230998</v>
      </c>
      <c r="E136" s="7">
        <f t="shared" si="9"/>
        <v>1.0780346501437119</v>
      </c>
      <c r="F136" s="7">
        <v>5.2941700000000003</v>
      </c>
      <c r="G136" s="7">
        <v>16.628399999999999</v>
      </c>
      <c r="H136" s="7">
        <f t="shared" si="10"/>
        <v>3.1408889400982587</v>
      </c>
      <c r="I136" s="7">
        <f t="shared" si="11"/>
        <v>1.6511729310821446</v>
      </c>
    </row>
    <row r="137" spans="1:9">
      <c r="A137" s="5" t="s">
        <v>191</v>
      </c>
      <c r="B137" s="7">
        <v>1.66672</v>
      </c>
      <c r="C137" s="7">
        <v>8.0911899999999992</v>
      </c>
      <c r="D137" s="7">
        <f t="shared" si="8"/>
        <v>4.8545586541230676</v>
      </c>
      <c r="E137" s="7">
        <f t="shared" si="9"/>
        <v>2.2793401408657412</v>
      </c>
      <c r="F137" s="7">
        <v>2.8153100000000002</v>
      </c>
      <c r="G137" s="7">
        <v>10.0038</v>
      </c>
      <c r="H137" s="7">
        <f t="shared" si="10"/>
        <v>3.5533564687370127</v>
      </c>
      <c r="I137" s="7">
        <f t="shared" si="11"/>
        <v>1.8291824254781637</v>
      </c>
    </row>
    <row r="138" spans="1:9">
      <c r="A138" s="5" t="s">
        <v>192</v>
      </c>
      <c r="B138" s="7">
        <v>18.805199999999999</v>
      </c>
      <c r="C138" s="7">
        <v>49.029299999999999</v>
      </c>
      <c r="D138" s="7">
        <f t="shared" si="8"/>
        <v>2.6072203433092973</v>
      </c>
      <c r="E138" s="7">
        <f t="shared" si="9"/>
        <v>1.3825125141225825</v>
      </c>
      <c r="F138" s="7">
        <v>17.200099999999999</v>
      </c>
      <c r="G138" s="7">
        <v>40.001399999999997</v>
      </c>
      <c r="H138" s="7">
        <f t="shared" si="10"/>
        <v>2.3256492694809912</v>
      </c>
      <c r="I138" s="7">
        <f t="shared" si="11"/>
        <v>1.2176335407779451</v>
      </c>
    </row>
    <row r="139" spans="1:9">
      <c r="A139" s="5" t="s">
        <v>193</v>
      </c>
      <c r="B139" s="7">
        <v>19.6905</v>
      </c>
      <c r="C139" s="7">
        <v>55.363900000000001</v>
      </c>
      <c r="D139" s="7">
        <f t="shared" si="8"/>
        <v>2.8117061527132372</v>
      </c>
      <c r="E139" s="7">
        <f t="shared" si="9"/>
        <v>1.4914458283454139</v>
      </c>
      <c r="F139" s="7">
        <v>1.9626300000000001</v>
      </c>
      <c r="G139" s="7">
        <v>72.6935</v>
      </c>
      <c r="H139" s="7">
        <f t="shared" si="10"/>
        <v>37.038820358396642</v>
      </c>
      <c r="I139" s="7">
        <f t="shared" si="11"/>
        <v>5.2109662461261159</v>
      </c>
    </row>
    <row r="140" spans="1:9">
      <c r="A140" s="5" t="s">
        <v>194</v>
      </c>
      <c r="B140" s="7">
        <v>2.9962</v>
      </c>
      <c r="C140" s="7">
        <v>13.1853</v>
      </c>
      <c r="D140" s="7">
        <f t="shared" si="8"/>
        <v>4.4006741873039186</v>
      </c>
      <c r="E140" s="7">
        <f t="shared" si="9"/>
        <v>2.1377245628797095</v>
      </c>
      <c r="F140" s="7">
        <v>2.8088099999999998</v>
      </c>
      <c r="G140" s="7">
        <v>7.59741</v>
      </c>
      <c r="H140" s="7">
        <f t="shared" si="10"/>
        <v>2.7048500966601514</v>
      </c>
      <c r="I140" s="7">
        <f t="shared" si="11"/>
        <v>1.4355486418163712</v>
      </c>
    </row>
    <row r="141" spans="1:9">
      <c r="A141" s="5" t="s">
        <v>195</v>
      </c>
      <c r="B141" s="7">
        <v>7.21732</v>
      </c>
      <c r="C141" s="7">
        <v>58.639800000000001</v>
      </c>
      <c r="D141" s="7">
        <f t="shared" si="8"/>
        <v>8.1248718360831997</v>
      </c>
      <c r="E141" s="7">
        <f t="shared" si="9"/>
        <v>3.0223450557477745</v>
      </c>
      <c r="F141" s="7">
        <v>7.4016700000000002</v>
      </c>
      <c r="G141" s="7">
        <v>29.765799999999999</v>
      </c>
      <c r="H141" s="7">
        <f t="shared" si="10"/>
        <v>4.0214978511606159</v>
      </c>
      <c r="I141" s="7">
        <f t="shared" si="11"/>
        <v>2.0077329491549585</v>
      </c>
    </row>
    <row r="142" spans="1:9">
      <c r="A142" s="5" t="s">
        <v>196</v>
      </c>
      <c r="B142" s="7">
        <v>1.389</v>
      </c>
      <c r="C142" s="7">
        <v>3.4196900000000001</v>
      </c>
      <c r="D142" s="7">
        <f t="shared" si="8"/>
        <v>2.461979841612671</v>
      </c>
      <c r="E142" s="7">
        <f t="shared" si="9"/>
        <v>1.2998189492616501</v>
      </c>
      <c r="F142" s="7">
        <v>0.51987499999999998</v>
      </c>
      <c r="G142" s="7">
        <v>1.5192300000000001</v>
      </c>
      <c r="H142" s="7">
        <f t="shared" si="10"/>
        <v>2.9222986294782403</v>
      </c>
      <c r="I142" s="7">
        <f t="shared" si="11"/>
        <v>1.547103614573055</v>
      </c>
    </row>
    <row r="143" spans="1:9">
      <c r="A143" s="5" t="s">
        <v>197</v>
      </c>
      <c r="B143" s="7">
        <v>6.1919199999999996</v>
      </c>
      <c r="C143" s="7">
        <v>16.607700000000001</v>
      </c>
      <c r="D143" s="7">
        <f t="shared" si="8"/>
        <v>2.6821567462111919</v>
      </c>
      <c r="E143" s="7">
        <f t="shared" si="9"/>
        <v>1.4233935513265303</v>
      </c>
      <c r="F143" s="7">
        <v>5.8454300000000003</v>
      </c>
      <c r="G143" s="7">
        <v>14.1685</v>
      </c>
      <c r="H143" s="7">
        <f t="shared" si="10"/>
        <v>2.4238593225819143</v>
      </c>
      <c r="I143" s="7">
        <f t="shared" si="11"/>
        <v>1.2773059692304494</v>
      </c>
    </row>
    <row r="144" spans="1:9">
      <c r="A144" s="5" t="s">
        <v>198</v>
      </c>
      <c r="B144" s="7">
        <v>0</v>
      </c>
      <c r="C144" s="7">
        <v>1.1292199999999999</v>
      </c>
      <c r="D144" s="7" t="s">
        <v>239</v>
      </c>
      <c r="E144" s="7" t="s">
        <v>239</v>
      </c>
      <c r="F144" s="7">
        <v>0</v>
      </c>
      <c r="G144" s="7">
        <v>1.9636199999999999</v>
      </c>
      <c r="H144" s="7" t="s">
        <v>239</v>
      </c>
      <c r="I144" s="7" t="s">
        <v>239</v>
      </c>
    </row>
    <row r="145" spans="1:9">
      <c r="A145" s="5" t="s">
        <v>199</v>
      </c>
      <c r="B145" s="7">
        <v>57.2806</v>
      </c>
      <c r="C145" s="7">
        <v>226.22399999999999</v>
      </c>
      <c r="D145" s="7">
        <f t="shared" si="8"/>
        <v>3.9493999713690147</v>
      </c>
      <c r="E145" s="7">
        <f t="shared" si="9"/>
        <v>1.981633482634978</v>
      </c>
      <c r="F145" s="7">
        <v>71.770499999999998</v>
      </c>
      <c r="G145" s="7">
        <v>170.30799999999999</v>
      </c>
      <c r="H145" s="7">
        <f t="shared" si="10"/>
        <v>2.3729526755421797</v>
      </c>
      <c r="I145" s="7">
        <f t="shared" si="11"/>
        <v>1.2466833287487102</v>
      </c>
    </row>
    <row r="146" spans="1:9">
      <c r="A146" s="5" t="s">
        <v>200</v>
      </c>
      <c r="B146" s="7">
        <v>1.3351200000000001</v>
      </c>
      <c r="C146" s="7">
        <v>7.1261999999999999</v>
      </c>
      <c r="D146" s="7">
        <f t="shared" si="8"/>
        <v>5.3374977530109646</v>
      </c>
      <c r="E146" s="7">
        <f t="shared" si="9"/>
        <v>2.4161635573850027</v>
      </c>
      <c r="F146" s="7">
        <v>0.81157400000000002</v>
      </c>
      <c r="G146" s="7">
        <v>2.9453800000000001</v>
      </c>
      <c r="H146" s="7">
        <f t="shared" si="10"/>
        <v>3.629219270208262</v>
      </c>
      <c r="I146" s="7">
        <f t="shared" si="11"/>
        <v>1.8596592242147572</v>
      </c>
    </row>
    <row r="147" spans="1:9">
      <c r="A147" s="5" t="s">
        <v>201</v>
      </c>
      <c r="B147" s="7">
        <v>2.0159799999999999</v>
      </c>
      <c r="C147" s="7">
        <v>4.1970499999999999</v>
      </c>
      <c r="D147" s="7">
        <f t="shared" si="8"/>
        <v>2.0818906933600534</v>
      </c>
      <c r="E147" s="7">
        <f t="shared" si="9"/>
        <v>1.0578943240229601</v>
      </c>
      <c r="F147" s="7">
        <v>1.8724400000000001</v>
      </c>
      <c r="G147" s="7">
        <v>4.88415</v>
      </c>
      <c r="H147" s="7">
        <f t="shared" si="10"/>
        <v>2.6084413919805174</v>
      </c>
      <c r="I147" s="7">
        <f t="shared" si="11"/>
        <v>1.383188018395767</v>
      </c>
    </row>
    <row r="148" spans="1:9">
      <c r="A148" s="5" t="s">
        <v>202</v>
      </c>
      <c r="B148" s="7">
        <v>3.24207</v>
      </c>
      <c r="C148" s="7">
        <v>12.3003</v>
      </c>
      <c r="D148" s="7">
        <f t="shared" si="8"/>
        <v>3.7939649668267497</v>
      </c>
      <c r="E148" s="7">
        <f t="shared" si="9"/>
        <v>1.923706357078681</v>
      </c>
      <c r="F148" s="7">
        <v>3.7120899999999999</v>
      </c>
      <c r="G148" s="7">
        <v>14.3117</v>
      </c>
      <c r="H148" s="7">
        <f t="shared" si="10"/>
        <v>3.8554291517716437</v>
      </c>
      <c r="I148" s="7">
        <f t="shared" si="11"/>
        <v>1.9468914569426903</v>
      </c>
    </row>
    <row r="149" spans="1:9">
      <c r="A149" s="5" t="s">
        <v>203</v>
      </c>
      <c r="B149" s="7">
        <v>9.0828100000000003</v>
      </c>
      <c r="C149" s="7">
        <v>30.776499999999999</v>
      </c>
      <c r="D149" s="7">
        <f t="shared" si="8"/>
        <v>3.3884337556328932</v>
      </c>
      <c r="E149" s="7">
        <f t="shared" si="9"/>
        <v>1.7606185668323768</v>
      </c>
      <c r="F149" s="7">
        <v>6.2538400000000003</v>
      </c>
      <c r="G149" s="7">
        <v>14.8223</v>
      </c>
      <c r="H149" s="7">
        <f t="shared" si="10"/>
        <v>2.3701118033080473</v>
      </c>
      <c r="I149" s="7">
        <f t="shared" si="11"/>
        <v>1.2449551157790724</v>
      </c>
    </row>
    <row r="150" spans="1:9">
      <c r="A150" s="5" t="s">
        <v>204</v>
      </c>
      <c r="B150" s="7">
        <v>17.210899999999999</v>
      </c>
      <c r="C150" s="7">
        <v>36.204900000000002</v>
      </c>
      <c r="D150" s="7">
        <f t="shared" si="8"/>
        <v>2.1036029492937618</v>
      </c>
      <c r="E150" s="7">
        <f t="shared" si="9"/>
        <v>1.0728624246202074</v>
      </c>
      <c r="F150" s="7">
        <v>20.4282</v>
      </c>
      <c r="G150" s="7">
        <v>43.916400000000003</v>
      </c>
      <c r="H150" s="7">
        <f t="shared" si="10"/>
        <v>2.1497929332980878</v>
      </c>
      <c r="I150" s="7">
        <f t="shared" si="11"/>
        <v>1.104197707028475</v>
      </c>
    </row>
    <row r="151" spans="1:9">
      <c r="A151" s="5" t="s">
        <v>205</v>
      </c>
      <c r="B151" s="7">
        <v>3.43262</v>
      </c>
      <c r="C151" s="7">
        <v>15.225899999999999</v>
      </c>
      <c r="D151" s="7">
        <f t="shared" si="8"/>
        <v>4.4356497369356349</v>
      </c>
      <c r="E151" s="7">
        <f t="shared" si="9"/>
        <v>2.1491454469385407</v>
      </c>
      <c r="F151" s="7">
        <v>3.19191</v>
      </c>
      <c r="G151" s="7">
        <v>7.9625300000000001</v>
      </c>
      <c r="H151" s="7">
        <f t="shared" si="10"/>
        <v>2.4945972787453279</v>
      </c>
      <c r="I151" s="7">
        <f t="shared" si="11"/>
        <v>1.3188069294493769</v>
      </c>
    </row>
    <row r="152" spans="1:9">
      <c r="A152" s="5" t="s">
        <v>206</v>
      </c>
      <c r="B152" s="7">
        <v>0</v>
      </c>
      <c r="C152" s="7">
        <v>2.5263</v>
      </c>
      <c r="D152" s="7" t="s">
        <v>239</v>
      </c>
      <c r="E152" s="7" t="s">
        <v>239</v>
      </c>
      <c r="F152" s="7">
        <v>0</v>
      </c>
      <c r="G152" s="7">
        <v>3.6834099999999999</v>
      </c>
      <c r="H152" s="7" t="s">
        <v>239</v>
      </c>
      <c r="I152" s="7" t="s">
        <v>239</v>
      </c>
    </row>
    <row r="153" spans="1:9">
      <c r="A153" s="5" t="s">
        <v>207</v>
      </c>
      <c r="B153" s="7">
        <v>4.6828799999999999</v>
      </c>
      <c r="C153" s="7">
        <v>15.1571</v>
      </c>
      <c r="D153" s="7">
        <f t="shared" si="8"/>
        <v>3.236704762880962</v>
      </c>
      <c r="E153" s="7">
        <f t="shared" si="9"/>
        <v>1.6945257756326801</v>
      </c>
      <c r="F153" s="7">
        <v>4.1398099999999998</v>
      </c>
      <c r="G153" s="7">
        <v>12.306699999999999</v>
      </c>
      <c r="H153" s="7">
        <f t="shared" si="10"/>
        <v>2.9727692816820097</v>
      </c>
      <c r="I153" s="7">
        <f t="shared" si="11"/>
        <v>1.5718074992060516</v>
      </c>
    </row>
    <row r="154" spans="1:9">
      <c r="A154" s="5" t="s">
        <v>208</v>
      </c>
      <c r="B154" s="7">
        <v>2.5989300000000002</v>
      </c>
      <c r="C154" s="7">
        <v>5.2023700000000002</v>
      </c>
      <c r="D154" s="7">
        <f t="shared" si="8"/>
        <v>2.0017353295394642</v>
      </c>
      <c r="E154" s="7">
        <f t="shared" si="9"/>
        <v>1.0012512329135521</v>
      </c>
      <c r="F154" s="7">
        <v>2.8098299999999998</v>
      </c>
      <c r="G154" s="7">
        <v>5.9759799999999998</v>
      </c>
      <c r="H154" s="7">
        <f t="shared" si="10"/>
        <v>2.1268119423595024</v>
      </c>
      <c r="I154" s="7">
        <f t="shared" si="11"/>
        <v>1.0886924724993772</v>
      </c>
    </row>
    <row r="155" spans="1:9">
      <c r="A155" s="5" t="s">
        <v>209</v>
      </c>
      <c r="B155" s="7">
        <v>3.3923700000000001</v>
      </c>
      <c r="C155" s="7">
        <v>7.6214399999999998</v>
      </c>
      <c r="D155" s="7">
        <f t="shared" si="8"/>
        <v>2.2466417283492071</v>
      </c>
      <c r="E155" s="7">
        <f t="shared" si="9"/>
        <v>1.1677700764782872</v>
      </c>
      <c r="F155" s="7">
        <v>2.6564399999999999</v>
      </c>
      <c r="G155" s="7">
        <v>5.8579400000000001</v>
      </c>
      <c r="H155" s="7">
        <f t="shared" si="10"/>
        <v>2.205184382105374</v>
      </c>
      <c r="I155" s="7">
        <f t="shared" si="11"/>
        <v>1.1408992889020306</v>
      </c>
    </row>
    <row r="156" spans="1:9">
      <c r="A156" s="5" t="s">
        <v>210</v>
      </c>
      <c r="B156" s="7">
        <v>5.0500800000000003</v>
      </c>
      <c r="C156" s="7">
        <v>12.487500000000001</v>
      </c>
      <c r="D156" s="7">
        <f t="shared" si="8"/>
        <v>2.4727331052181349</v>
      </c>
      <c r="E156" s="7">
        <f t="shared" si="9"/>
        <v>1.3061065306467428</v>
      </c>
      <c r="F156" s="7">
        <v>3.1874600000000002</v>
      </c>
      <c r="G156" s="7">
        <v>8.87941</v>
      </c>
      <c r="H156" s="7">
        <f t="shared" si="10"/>
        <v>2.785732213110125</v>
      </c>
      <c r="I156" s="7">
        <f t="shared" si="11"/>
        <v>1.4780565812032573</v>
      </c>
    </row>
    <row r="157" spans="1:9">
      <c r="A157" s="5" t="s">
        <v>211</v>
      </c>
      <c r="B157" s="7">
        <v>6.8661500000000002</v>
      </c>
      <c r="C157" s="7">
        <v>36.655000000000001</v>
      </c>
      <c r="D157" s="7">
        <f t="shared" si="8"/>
        <v>5.3385084800069906</v>
      </c>
      <c r="E157" s="7">
        <f t="shared" si="9"/>
        <v>2.416436725233988</v>
      </c>
      <c r="F157" s="7">
        <v>7.8041600000000004</v>
      </c>
      <c r="G157" s="7">
        <v>35.308500000000002</v>
      </c>
      <c r="H157" s="7">
        <f t="shared" si="10"/>
        <v>4.5243177997375756</v>
      </c>
      <c r="I157" s="7">
        <f t="shared" si="11"/>
        <v>2.1777002715033138</v>
      </c>
    </row>
    <row r="158" spans="1:9">
      <c r="A158" s="5" t="s">
        <v>214</v>
      </c>
      <c r="B158" s="7">
        <v>2.8821400000000001</v>
      </c>
      <c r="C158" s="7">
        <v>7.6989700000000001</v>
      </c>
      <c r="D158" s="7">
        <f t="shared" si="8"/>
        <v>2.6712685712699589</v>
      </c>
      <c r="E158" s="7">
        <f t="shared" si="9"/>
        <v>1.4175250328657838</v>
      </c>
      <c r="F158" s="7">
        <v>4.1669099999999997</v>
      </c>
      <c r="G158" s="7">
        <v>9.8603100000000001</v>
      </c>
      <c r="H158" s="7">
        <f t="shared" si="10"/>
        <v>2.3663362059655717</v>
      </c>
      <c r="I158" s="7">
        <f t="shared" si="11"/>
        <v>1.2426550644725027</v>
      </c>
    </row>
    <row r="159" spans="1:9">
      <c r="A159" s="5" t="s">
        <v>215</v>
      </c>
      <c r="B159" s="7">
        <v>1.0626100000000001</v>
      </c>
      <c r="C159" s="7">
        <v>3.85087</v>
      </c>
      <c r="D159" s="7">
        <f t="shared" si="8"/>
        <v>3.6239730474962593</v>
      </c>
      <c r="E159" s="7">
        <f t="shared" si="9"/>
        <v>1.8575722256964875</v>
      </c>
      <c r="F159" s="7">
        <v>0.25656499999999999</v>
      </c>
      <c r="G159" s="7">
        <v>1.72536</v>
      </c>
      <c r="H159" s="7">
        <f t="shared" si="10"/>
        <v>6.7248455557071312</v>
      </c>
      <c r="I159" s="7">
        <f t="shared" si="11"/>
        <v>2.749501134795802</v>
      </c>
    </row>
    <row r="160" spans="1:9">
      <c r="A160" s="5" t="s">
        <v>216</v>
      </c>
      <c r="B160" s="7">
        <v>1.1266400000000001</v>
      </c>
      <c r="C160" s="7">
        <v>5.9497</v>
      </c>
      <c r="D160" s="7">
        <f t="shared" si="8"/>
        <v>5.2809238088475459</v>
      </c>
      <c r="E160" s="7">
        <f t="shared" si="9"/>
        <v>2.4007903269062747</v>
      </c>
      <c r="F160" s="7">
        <v>2.59165</v>
      </c>
      <c r="G160" s="7">
        <v>5.2134900000000002</v>
      </c>
      <c r="H160" s="7">
        <f t="shared" si="10"/>
        <v>2.0116489495109295</v>
      </c>
      <c r="I160" s="7">
        <f t="shared" si="11"/>
        <v>1.0083785640957872</v>
      </c>
    </row>
    <row r="161" spans="1:9">
      <c r="A161" s="5" t="s">
        <v>217</v>
      </c>
      <c r="B161" s="7">
        <v>1.8668</v>
      </c>
      <c r="C161" s="7">
        <v>6.3554300000000001</v>
      </c>
      <c r="D161" s="7">
        <f t="shared" si="8"/>
        <v>3.4044514677523035</v>
      </c>
      <c r="E161" s="7">
        <f t="shared" si="9"/>
        <v>1.7674223669588569</v>
      </c>
      <c r="F161" s="7">
        <v>1.3128899999999999</v>
      </c>
      <c r="G161" s="7">
        <v>7.6013400000000004</v>
      </c>
      <c r="H161" s="7">
        <f t="shared" si="10"/>
        <v>5.7897767520508197</v>
      </c>
      <c r="I161" s="7">
        <f t="shared" si="11"/>
        <v>2.5335077204220067</v>
      </c>
    </row>
    <row r="162" spans="1:9">
      <c r="A162" s="5" t="s">
        <v>218</v>
      </c>
      <c r="B162" s="7">
        <v>13.4284</v>
      </c>
      <c r="C162" s="7">
        <v>57.109299999999998</v>
      </c>
      <c r="D162" s="7">
        <f t="shared" si="8"/>
        <v>4.2528745047809116</v>
      </c>
      <c r="E162" s="7">
        <f t="shared" si="9"/>
        <v>2.0884382840721956</v>
      </c>
      <c r="F162" s="7">
        <v>13.3614</v>
      </c>
      <c r="G162" s="7">
        <v>43.024299999999997</v>
      </c>
      <c r="H162" s="7">
        <f t="shared" si="10"/>
        <v>3.2200443067343238</v>
      </c>
      <c r="I162" s="7">
        <f t="shared" si="11"/>
        <v>1.6870805394784385</v>
      </c>
    </row>
    <row r="163" spans="1:9">
      <c r="A163" s="5" t="s">
        <v>219</v>
      </c>
      <c r="B163" s="7">
        <v>4.4274399999999998</v>
      </c>
      <c r="C163" s="7">
        <v>20.678100000000001</v>
      </c>
      <c r="D163" s="7">
        <f t="shared" si="8"/>
        <v>4.6704416095983232</v>
      </c>
      <c r="E163" s="7">
        <f t="shared" si="9"/>
        <v>2.2235589691760422</v>
      </c>
      <c r="F163" s="7">
        <v>3.5114100000000001</v>
      </c>
      <c r="G163" s="7">
        <v>12.813800000000001</v>
      </c>
      <c r="H163" s="7">
        <f t="shared" si="10"/>
        <v>3.6491893569819531</v>
      </c>
      <c r="I163" s="7">
        <f t="shared" si="11"/>
        <v>1.8675760145263709</v>
      </c>
    </row>
    <row r="164" spans="1:9">
      <c r="A164" s="5" t="s">
        <v>220</v>
      </c>
      <c r="B164" s="7">
        <v>0.127688</v>
      </c>
      <c r="C164" s="7">
        <v>1.6885600000000001</v>
      </c>
      <c r="D164" s="7">
        <f t="shared" si="8"/>
        <v>13.224108765114968</v>
      </c>
      <c r="E164" s="7">
        <f t="shared" si="9"/>
        <v>3.7250985904988516</v>
      </c>
      <c r="F164" s="7">
        <v>0.115717</v>
      </c>
      <c r="G164" s="7">
        <v>1.3474999999999999</v>
      </c>
      <c r="H164" s="7">
        <f t="shared" si="10"/>
        <v>11.64478857903333</v>
      </c>
      <c r="I164" s="7">
        <f t="shared" si="11"/>
        <v>3.5416125413275927</v>
      </c>
    </row>
    <row r="165" spans="1:9">
      <c r="A165" s="5" t="s">
        <v>221</v>
      </c>
      <c r="B165" s="7">
        <v>146.44</v>
      </c>
      <c r="C165" s="7">
        <v>299.57400000000001</v>
      </c>
      <c r="D165" s="7">
        <f t="shared" si="8"/>
        <v>2.0457115542201585</v>
      </c>
      <c r="E165" s="7">
        <f t="shared" si="9"/>
        <v>1.032602739104439</v>
      </c>
      <c r="F165" s="7">
        <v>20.7026</v>
      </c>
      <c r="G165" s="7">
        <v>48.242600000000003</v>
      </c>
      <c r="H165" s="7">
        <f t="shared" si="10"/>
        <v>2.3302676958449666</v>
      </c>
      <c r="I165" s="7">
        <f t="shared" si="11"/>
        <v>1.220495697919926</v>
      </c>
    </row>
    <row r="166" spans="1:9">
      <c r="A166" s="5" t="s">
        <v>222</v>
      </c>
      <c r="B166" s="7">
        <v>104.024</v>
      </c>
      <c r="C166" s="7">
        <v>366.01799999999997</v>
      </c>
      <c r="D166" s="7">
        <f t="shared" si="8"/>
        <v>3.5185918634161344</v>
      </c>
      <c r="E166" s="7">
        <f t="shared" si="9"/>
        <v>1.8149981793976337</v>
      </c>
      <c r="F166" s="7">
        <v>11.6449</v>
      </c>
      <c r="G166" s="7">
        <v>279.517</v>
      </c>
      <c r="H166" s="7">
        <f t="shared" si="10"/>
        <v>24.003383455418252</v>
      </c>
      <c r="I166" s="7">
        <f t="shared" si="11"/>
        <v>4.585165873650717</v>
      </c>
    </row>
    <row r="167" spans="1:9">
      <c r="A167" s="5" t="s">
        <v>223</v>
      </c>
      <c r="B167" s="7">
        <v>2.3518699999999999</v>
      </c>
      <c r="C167" s="7">
        <v>5.7137200000000004</v>
      </c>
      <c r="D167" s="7">
        <f t="shared" si="8"/>
        <v>2.4294370011947941</v>
      </c>
      <c r="E167" s="7">
        <f t="shared" si="9"/>
        <v>1.2806220217771696</v>
      </c>
      <c r="F167" s="7">
        <v>2.02176</v>
      </c>
      <c r="G167" s="7">
        <v>4.0972799999999996</v>
      </c>
      <c r="H167" s="7">
        <f t="shared" si="10"/>
        <v>2.0265906932573596</v>
      </c>
      <c r="I167" s="7">
        <f t="shared" si="11"/>
        <v>1.0190547397987078</v>
      </c>
    </row>
    <row r="168" spans="1:9">
      <c r="A168" s="5" t="s">
        <v>224</v>
      </c>
      <c r="B168" s="7">
        <v>1.34283</v>
      </c>
      <c r="C168" s="7">
        <v>7.1774199999999997</v>
      </c>
      <c r="D168" s="7">
        <f t="shared" si="8"/>
        <v>5.3449952711810127</v>
      </c>
      <c r="E168" s="7">
        <f t="shared" si="9"/>
        <v>2.4181886715665857</v>
      </c>
      <c r="F168" s="7">
        <v>1.09927</v>
      </c>
      <c r="G168" s="7">
        <v>7.8719900000000003</v>
      </c>
      <c r="H168" s="7">
        <f t="shared" si="10"/>
        <v>7.161106916408162</v>
      </c>
      <c r="I168" s="7">
        <f t="shared" si="11"/>
        <v>2.8401826069565654</v>
      </c>
    </row>
    <row r="169" spans="1:9">
      <c r="A169" s="5" t="s">
        <v>225</v>
      </c>
      <c r="B169" s="7">
        <v>2.9865900000000001</v>
      </c>
      <c r="C169" s="7">
        <v>6.3830600000000004</v>
      </c>
      <c r="D169" s="7">
        <f t="shared" si="8"/>
        <v>2.1372401300479811</v>
      </c>
      <c r="E169" s="7">
        <f t="shared" si="9"/>
        <v>1.0957490113981949</v>
      </c>
      <c r="F169" s="7">
        <v>3.4572099999999999</v>
      </c>
      <c r="G169" s="7">
        <v>7.2700699999999996</v>
      </c>
      <c r="H169" s="7">
        <f t="shared" si="10"/>
        <v>2.1028719690154776</v>
      </c>
      <c r="I169" s="7">
        <f t="shared" si="11"/>
        <v>1.0723610158855477</v>
      </c>
    </row>
    <row r="170" spans="1:9">
      <c r="A170" s="5" t="s">
        <v>226</v>
      </c>
      <c r="B170" s="7">
        <v>10.2874</v>
      </c>
      <c r="C170" s="7">
        <v>79.623099999999994</v>
      </c>
      <c r="D170" s="7">
        <f t="shared" si="8"/>
        <v>7.7398662441433208</v>
      </c>
      <c r="E170" s="7">
        <f t="shared" si="9"/>
        <v>2.9523086347703962</v>
      </c>
      <c r="F170" s="7">
        <v>12.434900000000001</v>
      </c>
      <c r="G170" s="7">
        <v>27.273900000000001</v>
      </c>
      <c r="H170" s="7">
        <f t="shared" si="10"/>
        <v>2.1933348880972101</v>
      </c>
      <c r="I170" s="7">
        <f t="shared" si="11"/>
        <v>1.1331261059062328</v>
      </c>
    </row>
    <row r="171" spans="1:9">
      <c r="A171" s="5" t="s">
        <v>227</v>
      </c>
      <c r="B171" s="7">
        <v>1.2789200000000001</v>
      </c>
      <c r="C171" s="7">
        <v>3.9236499999999999</v>
      </c>
      <c r="D171" s="7">
        <f t="shared" si="8"/>
        <v>3.0679401369905857</v>
      </c>
      <c r="E171" s="7">
        <f t="shared" si="9"/>
        <v>1.6172703326096221</v>
      </c>
      <c r="F171" s="7">
        <v>0.731213</v>
      </c>
      <c r="G171" s="7">
        <v>2.2088199999999998</v>
      </c>
      <c r="H171" s="7">
        <f t="shared" si="10"/>
        <v>3.0207613923713059</v>
      </c>
      <c r="I171" s="7">
        <f t="shared" si="11"/>
        <v>1.5949122311900423</v>
      </c>
    </row>
    <row r="172" spans="1:9">
      <c r="A172" s="5" t="s">
        <v>228</v>
      </c>
      <c r="B172" s="7">
        <v>0.62770000000000004</v>
      </c>
      <c r="C172" s="7">
        <v>13.4254</v>
      </c>
      <c r="D172" s="7">
        <f t="shared" si="8"/>
        <v>21.388242791142265</v>
      </c>
      <c r="E172" s="7">
        <f t="shared" si="9"/>
        <v>4.4187460537511578</v>
      </c>
      <c r="F172" s="7">
        <v>0.71952400000000005</v>
      </c>
      <c r="G172" s="7">
        <v>9.1544100000000004</v>
      </c>
      <c r="H172" s="7">
        <f t="shared" si="10"/>
        <v>12.722869563767157</v>
      </c>
      <c r="I172" s="7">
        <f t="shared" si="11"/>
        <v>3.6693521930659503</v>
      </c>
    </row>
    <row r="173" spans="1:9">
      <c r="A173" s="5" t="s">
        <v>229</v>
      </c>
      <c r="B173" s="7">
        <v>3.6987999999999999</v>
      </c>
      <c r="C173" s="7">
        <v>7.4251199999999997</v>
      </c>
      <c r="D173" s="7">
        <f t="shared" si="8"/>
        <v>2.0074402508921811</v>
      </c>
      <c r="E173" s="7">
        <f t="shared" si="9"/>
        <v>1.0053570482534977</v>
      </c>
      <c r="F173" s="7">
        <v>3.2141500000000001</v>
      </c>
      <c r="G173" s="7">
        <v>6.8072100000000004</v>
      </c>
      <c r="H173" s="7">
        <f t="shared" si="10"/>
        <v>2.1178880886081859</v>
      </c>
      <c r="I173" s="7">
        <f t="shared" si="11"/>
        <v>1.0826263578497903</v>
      </c>
    </row>
    <row r="174" spans="1:9">
      <c r="A174" s="5" t="s">
        <v>230</v>
      </c>
      <c r="B174" s="7">
        <v>0.37757800000000002</v>
      </c>
      <c r="C174" s="7">
        <v>2.1895600000000002</v>
      </c>
      <c r="D174" s="7">
        <f t="shared" si="8"/>
        <v>5.7989607445349041</v>
      </c>
      <c r="E174" s="7">
        <f t="shared" si="9"/>
        <v>2.5357943721284686</v>
      </c>
      <c r="F174" s="7">
        <v>0.36381599999999997</v>
      </c>
      <c r="G174" s="7">
        <v>3.5707900000000001</v>
      </c>
      <c r="H174" s="7">
        <f t="shared" si="10"/>
        <v>9.8148239769553847</v>
      </c>
      <c r="I174" s="7">
        <f t="shared" si="11"/>
        <v>3.294962394043893</v>
      </c>
    </row>
    <row r="175" spans="1:9">
      <c r="A175" s="5" t="s">
        <v>231</v>
      </c>
      <c r="B175" s="7">
        <v>0.49205500000000002</v>
      </c>
      <c r="C175" s="7">
        <v>1.5887199999999999</v>
      </c>
      <c r="D175" s="7">
        <f t="shared" si="8"/>
        <v>3.2287447541433374</v>
      </c>
      <c r="E175" s="7">
        <f t="shared" si="9"/>
        <v>1.6909733943471346</v>
      </c>
      <c r="F175" s="7">
        <v>0.72557199999999999</v>
      </c>
      <c r="G175" s="7">
        <v>2.4087800000000001</v>
      </c>
      <c r="H175" s="7">
        <f t="shared" si="10"/>
        <v>3.3198359363371246</v>
      </c>
      <c r="I175" s="7">
        <f t="shared" si="11"/>
        <v>1.7311119464874607</v>
      </c>
    </row>
    <row r="176" spans="1:9">
      <c r="A176" s="5" t="s">
        <v>232</v>
      </c>
      <c r="B176" s="7">
        <v>1.05352</v>
      </c>
      <c r="C176" s="7">
        <v>9.6883800000000004</v>
      </c>
      <c r="D176" s="7">
        <f t="shared" si="8"/>
        <v>9.1961994076999023</v>
      </c>
      <c r="E176" s="7">
        <f t="shared" si="9"/>
        <v>3.201037749372829</v>
      </c>
      <c r="F176" s="7">
        <v>1.08988</v>
      </c>
      <c r="G176" s="7">
        <v>3.37812</v>
      </c>
      <c r="H176" s="7">
        <f t="shared" si="10"/>
        <v>3.0995338936396668</v>
      </c>
      <c r="I176" s="7">
        <f t="shared" si="11"/>
        <v>1.6320512800500475</v>
      </c>
    </row>
    <row r="177" spans="1:9">
      <c r="A177" s="5" t="s">
        <v>233</v>
      </c>
      <c r="B177" s="7">
        <v>7.2072599999999998</v>
      </c>
      <c r="C177" s="7">
        <v>20.577300000000001</v>
      </c>
      <c r="D177" s="7">
        <f t="shared" si="8"/>
        <v>2.8550794615429442</v>
      </c>
      <c r="E177" s="7">
        <f t="shared" si="9"/>
        <v>1.5135308987154876</v>
      </c>
      <c r="F177" s="7">
        <v>9.3174399999999995</v>
      </c>
      <c r="G177" s="7">
        <v>21.005600000000001</v>
      </c>
      <c r="H177" s="7">
        <f t="shared" si="10"/>
        <v>2.2544389875330566</v>
      </c>
      <c r="I177" s="7">
        <f t="shared" si="11"/>
        <v>1.1727684664737408</v>
      </c>
    </row>
    <row r="178" spans="1:9">
      <c r="A178" s="5" t="s">
        <v>234</v>
      </c>
      <c r="B178" s="7">
        <v>0.42558499999999999</v>
      </c>
      <c r="C178" s="7">
        <v>2.78653</v>
      </c>
      <c r="D178" s="7">
        <f t="shared" si="8"/>
        <v>6.5475286957951999</v>
      </c>
      <c r="E178" s="7">
        <f t="shared" si="9"/>
        <v>2.7109504774763233</v>
      </c>
      <c r="F178" s="7">
        <v>0.262652</v>
      </c>
      <c r="G178" s="7">
        <v>3.0940699999999999</v>
      </c>
      <c r="H178" s="7">
        <f t="shared" si="10"/>
        <v>11.780112087476965</v>
      </c>
      <c r="I178" s="7">
        <f t="shared" si="11"/>
        <v>3.5582813613288971</v>
      </c>
    </row>
    <row r="179" spans="1:9">
      <c r="A179" s="5" t="s">
        <v>235</v>
      </c>
      <c r="B179" s="7">
        <v>3.8643000000000001</v>
      </c>
      <c r="C179" s="7">
        <v>9.5440799999999992</v>
      </c>
      <c r="D179" s="7">
        <f t="shared" si="8"/>
        <v>2.4698082447014982</v>
      </c>
      <c r="E179" s="7">
        <f t="shared" si="9"/>
        <v>1.3043990356734199</v>
      </c>
      <c r="F179" s="7">
        <v>5.6008800000000001</v>
      </c>
      <c r="G179" s="7">
        <v>14.467599999999999</v>
      </c>
      <c r="H179" s="7">
        <f t="shared" si="10"/>
        <v>2.5830940852151802</v>
      </c>
      <c r="I179" s="7">
        <f t="shared" si="11"/>
        <v>1.3691001923530635</v>
      </c>
    </row>
    <row r="180" spans="1:9">
      <c r="A180" s="5" t="s">
        <v>236</v>
      </c>
      <c r="B180" s="7">
        <v>1.4563200000000001</v>
      </c>
      <c r="C180" s="7">
        <v>3.9578099999999998</v>
      </c>
      <c r="D180" s="7">
        <f t="shared" si="8"/>
        <v>2.7176788068556359</v>
      </c>
      <c r="E180" s="7">
        <f t="shared" si="9"/>
        <v>1.4423749589977501</v>
      </c>
      <c r="F180" s="7">
        <v>2.0890599999999999</v>
      </c>
      <c r="G180" s="7">
        <v>7.7294999999999998</v>
      </c>
      <c r="H180" s="7">
        <f t="shared" si="10"/>
        <v>3.6999894689477566</v>
      </c>
      <c r="I180" s="7">
        <f t="shared" si="11"/>
        <v>1.8875211644933529</v>
      </c>
    </row>
    <row r="181" spans="1:9">
      <c r="A181" s="5" t="s">
        <v>237</v>
      </c>
      <c r="B181" s="7">
        <v>2.0992999999999999</v>
      </c>
      <c r="C181" s="7">
        <v>4.6136200000000001</v>
      </c>
      <c r="D181" s="7">
        <f t="shared" si="8"/>
        <v>2.1976944695851</v>
      </c>
      <c r="E181" s="7">
        <f t="shared" si="9"/>
        <v>1.1359908322139816</v>
      </c>
      <c r="F181" s="7">
        <v>1.9444999999999999</v>
      </c>
      <c r="G181" s="7">
        <v>3.9330699999999998</v>
      </c>
      <c r="H181" s="7">
        <f t="shared" si="10"/>
        <v>2.022663923887889</v>
      </c>
      <c r="I181" s="7">
        <f t="shared" si="11"/>
        <v>1.0162566285374766</v>
      </c>
    </row>
    <row r="182" spans="1:9">
      <c r="A182" s="5" t="s">
        <v>238</v>
      </c>
      <c r="B182" s="7">
        <v>1.8509</v>
      </c>
      <c r="C182" s="7">
        <v>6.5281000000000002</v>
      </c>
      <c r="D182" s="7">
        <f t="shared" si="8"/>
        <v>3.5269868712518235</v>
      </c>
      <c r="E182" s="7">
        <f t="shared" si="9"/>
        <v>1.8184362055302155</v>
      </c>
      <c r="F182" s="7">
        <v>1.8183</v>
      </c>
      <c r="G182" s="7">
        <v>3.7460800000000001</v>
      </c>
      <c r="H182" s="7">
        <f t="shared" si="10"/>
        <v>2.0602100863443877</v>
      </c>
      <c r="I182" s="7">
        <f t="shared" si="11"/>
        <v>1.042791461230395</v>
      </c>
    </row>
    <row r="183" spans="1:9">
      <c r="A183" s="6" t="s">
        <v>16</v>
      </c>
      <c r="B183" s="8">
        <v>22.357600000000001</v>
      </c>
      <c r="C183" s="8">
        <v>1.0977399999999999</v>
      </c>
      <c r="D183" s="8">
        <f>C183/B183</f>
        <v>4.9099187748237731E-2</v>
      </c>
      <c r="E183" s="8">
        <f>LOG(D183,2)</f>
        <v>-4.3481570316559823</v>
      </c>
      <c r="F183" s="8">
        <v>16.1267</v>
      </c>
      <c r="G183" s="8">
        <v>7.0514700000000001</v>
      </c>
      <c r="H183" s="8">
        <f>G183/F183</f>
        <v>0.43725436698146553</v>
      </c>
      <c r="I183" s="9">
        <f>LOG(H183,2)</f>
        <v>-1.1934553020702394</v>
      </c>
    </row>
    <row r="184" spans="1:9">
      <c r="A184" s="6" t="s">
        <v>17</v>
      </c>
      <c r="B184" s="8">
        <v>7.5492100000000004</v>
      </c>
      <c r="C184" s="8">
        <v>2.6193</v>
      </c>
      <c r="D184" s="8">
        <f t="shared" ref="D184:D236" si="12">C184/B184</f>
        <v>0.34696345710345849</v>
      </c>
      <c r="E184" s="8">
        <f t="shared" ref="E184:E236" si="13">LOG(D184,2)</f>
        <v>-1.5271443716568087</v>
      </c>
      <c r="F184" s="8">
        <v>6.9309700000000003</v>
      </c>
      <c r="G184" s="8">
        <v>1.65062</v>
      </c>
      <c r="H184" s="8">
        <f t="shared" ref="H184:H236" si="14">G184/F184</f>
        <v>0.23815136986597835</v>
      </c>
      <c r="I184" s="9">
        <f t="shared" ref="I184:I236" si="15">LOG(H184,2)</f>
        <v>-2.0700492476627748</v>
      </c>
    </row>
    <row r="185" spans="1:9">
      <c r="A185" s="6" t="s">
        <v>18</v>
      </c>
      <c r="B185" s="8">
        <v>2.25474</v>
      </c>
      <c r="C185" s="8">
        <v>0.75198100000000001</v>
      </c>
      <c r="D185" s="8">
        <f t="shared" si="12"/>
        <v>0.33351118089003612</v>
      </c>
      <c r="E185" s="8">
        <f t="shared" si="13"/>
        <v>-1.5841929666282755</v>
      </c>
      <c r="F185" s="8">
        <v>2.8501699999999999</v>
      </c>
      <c r="G185" s="8">
        <v>0.987788</v>
      </c>
      <c r="H185" s="8">
        <f t="shared" si="14"/>
        <v>0.34657160800934683</v>
      </c>
      <c r="I185" s="9">
        <f t="shared" si="15"/>
        <v>-1.5287746246416809</v>
      </c>
    </row>
    <row r="186" spans="1:9">
      <c r="A186" s="6" t="s">
        <v>19</v>
      </c>
      <c r="B186" s="8">
        <v>6.0882899999999998</v>
      </c>
      <c r="C186" s="8">
        <v>0.54452900000000004</v>
      </c>
      <c r="D186" s="8">
        <f t="shared" si="12"/>
        <v>8.9438742241253297E-2</v>
      </c>
      <c r="E186" s="8">
        <f t="shared" si="13"/>
        <v>-3.4829562897763737</v>
      </c>
      <c r="F186" s="8">
        <v>5.6989700000000001</v>
      </c>
      <c r="G186" s="8">
        <v>1.2001299999999999</v>
      </c>
      <c r="H186" s="8">
        <f t="shared" si="14"/>
        <v>0.21058717627922235</v>
      </c>
      <c r="I186" s="9">
        <f t="shared" si="15"/>
        <v>-2.2475105088640053</v>
      </c>
    </row>
    <row r="187" spans="1:9">
      <c r="A187" s="6" t="s">
        <v>20</v>
      </c>
      <c r="B187" s="8">
        <v>20.9938</v>
      </c>
      <c r="C187" s="8">
        <v>4.4594399999999998</v>
      </c>
      <c r="D187" s="8">
        <f t="shared" si="12"/>
        <v>0.21241699930455657</v>
      </c>
      <c r="E187" s="8">
        <f t="shared" si="13"/>
        <v>-2.2350288681472712</v>
      </c>
      <c r="F187" s="8">
        <v>30.186299999999999</v>
      </c>
      <c r="G187" s="8">
        <v>8.2179400000000005</v>
      </c>
      <c r="H187" s="8">
        <f t="shared" si="14"/>
        <v>0.27224071847162457</v>
      </c>
      <c r="I187" s="9">
        <f t="shared" si="15"/>
        <v>-1.877045231044232</v>
      </c>
    </row>
    <row r="188" spans="1:9">
      <c r="A188" s="6" t="s">
        <v>21</v>
      </c>
      <c r="B188" s="8">
        <v>50.943100000000001</v>
      </c>
      <c r="C188" s="8">
        <v>24.564499999999999</v>
      </c>
      <c r="D188" s="8">
        <f t="shared" si="12"/>
        <v>0.48219484091074155</v>
      </c>
      <c r="E188" s="8">
        <f t="shared" si="13"/>
        <v>-1.0523118795178596</v>
      </c>
      <c r="F188" s="8">
        <v>82.794600000000003</v>
      </c>
      <c r="G188" s="8">
        <v>40.7956</v>
      </c>
      <c r="H188" s="8">
        <f t="shared" si="14"/>
        <v>0.4927326178277327</v>
      </c>
      <c r="I188" s="9">
        <f t="shared" si="15"/>
        <v>-1.0211231168018577</v>
      </c>
    </row>
    <row r="189" spans="1:9">
      <c r="A189" s="6" t="s">
        <v>22</v>
      </c>
      <c r="B189" s="8">
        <v>185.357</v>
      </c>
      <c r="C189" s="8">
        <v>86.380499999999998</v>
      </c>
      <c r="D189" s="8">
        <f t="shared" si="12"/>
        <v>0.46602232448734066</v>
      </c>
      <c r="E189" s="8">
        <f t="shared" si="13"/>
        <v>-1.101529027012685</v>
      </c>
      <c r="F189" s="8">
        <v>153.489</v>
      </c>
      <c r="G189" s="8">
        <v>68.231200000000001</v>
      </c>
      <c r="H189" s="8">
        <f t="shared" si="14"/>
        <v>0.44453478750920261</v>
      </c>
      <c r="I189" s="9">
        <f t="shared" si="15"/>
        <v>-1.1696317718880795</v>
      </c>
    </row>
    <row r="190" spans="1:9">
      <c r="A190" s="6" t="s">
        <v>23</v>
      </c>
      <c r="B190" s="8">
        <v>188.23599999999999</v>
      </c>
      <c r="C190" s="8">
        <v>31.879000000000001</v>
      </c>
      <c r="D190" s="8">
        <f t="shared" si="12"/>
        <v>0.16935655241292846</v>
      </c>
      <c r="E190" s="8">
        <f t="shared" si="13"/>
        <v>-2.5618642890369028</v>
      </c>
      <c r="F190" s="8">
        <v>73.029399999999995</v>
      </c>
      <c r="G190" s="8">
        <v>27.946999999999999</v>
      </c>
      <c r="H190" s="8">
        <f t="shared" si="14"/>
        <v>0.38268149539774393</v>
      </c>
      <c r="I190" s="9">
        <f t="shared" si="15"/>
        <v>-1.3857839538583616</v>
      </c>
    </row>
    <row r="191" spans="1:9">
      <c r="A191" s="6" t="s">
        <v>24</v>
      </c>
      <c r="B191" s="8">
        <v>41.5411</v>
      </c>
      <c r="C191" s="8">
        <v>2.7091099999999999</v>
      </c>
      <c r="D191" s="8">
        <f t="shared" si="12"/>
        <v>6.5215172443676264E-2</v>
      </c>
      <c r="E191" s="8">
        <f t="shared" si="13"/>
        <v>-3.9386485403065969</v>
      </c>
      <c r="F191" s="8">
        <v>34.634999999999998</v>
      </c>
      <c r="G191" s="8">
        <v>12.1896</v>
      </c>
      <c r="H191" s="8">
        <f t="shared" si="14"/>
        <v>0.3519445647466436</v>
      </c>
      <c r="I191" s="9">
        <f t="shared" si="15"/>
        <v>-1.5065798889320421</v>
      </c>
    </row>
    <row r="192" spans="1:9">
      <c r="A192" s="6" t="s">
        <v>25</v>
      </c>
      <c r="B192" s="8">
        <v>4.3179299999999996</v>
      </c>
      <c r="C192" s="8">
        <v>1.6964300000000001</v>
      </c>
      <c r="D192" s="8">
        <f t="shared" si="12"/>
        <v>0.39288038481401977</v>
      </c>
      <c r="E192" s="8">
        <f t="shared" si="13"/>
        <v>-1.3478379541662473</v>
      </c>
      <c r="F192" s="8">
        <v>5.4782500000000001</v>
      </c>
      <c r="G192" s="8">
        <v>2.3161800000000001</v>
      </c>
      <c r="H192" s="8">
        <f t="shared" si="14"/>
        <v>0.42279560078492223</v>
      </c>
      <c r="I192" s="9">
        <f t="shared" si="15"/>
        <v>-1.2419677294221956</v>
      </c>
    </row>
    <row r="193" spans="1:9">
      <c r="A193" s="6" t="s">
        <v>26</v>
      </c>
      <c r="B193" s="8">
        <v>6.7508699999999999</v>
      </c>
      <c r="C193" s="8">
        <v>0.34289399999999998</v>
      </c>
      <c r="D193" s="8">
        <f t="shared" si="12"/>
        <v>5.0792564513907096E-2</v>
      </c>
      <c r="E193" s="8">
        <f t="shared" si="13"/>
        <v>-4.2992388723844392</v>
      </c>
      <c r="F193" s="8">
        <v>4.7379499999999997</v>
      </c>
      <c r="G193" s="8">
        <v>1.3712299999999999</v>
      </c>
      <c r="H193" s="8">
        <f t="shared" si="14"/>
        <v>0.28941419812366109</v>
      </c>
      <c r="I193" s="9">
        <f t="shared" si="15"/>
        <v>-1.7887923953392701</v>
      </c>
    </row>
    <row r="194" spans="1:9">
      <c r="A194" s="6" t="s">
        <v>27</v>
      </c>
      <c r="B194" s="8">
        <v>98.996300000000005</v>
      </c>
      <c r="C194" s="8">
        <v>22.421600000000002</v>
      </c>
      <c r="D194" s="8">
        <f t="shared" si="12"/>
        <v>0.22648927283140885</v>
      </c>
      <c r="E194" s="8">
        <f t="shared" si="13"/>
        <v>-2.1424853730901021</v>
      </c>
      <c r="F194" s="8">
        <v>55.5944</v>
      </c>
      <c r="G194" s="8">
        <v>18.808399999999999</v>
      </c>
      <c r="H194" s="8">
        <f t="shared" si="14"/>
        <v>0.33831465039644276</v>
      </c>
      <c r="I194" s="9">
        <f t="shared" si="15"/>
        <v>-1.5635624418564074</v>
      </c>
    </row>
    <row r="195" spans="1:9">
      <c r="A195" s="6" t="s">
        <v>28</v>
      </c>
      <c r="B195" s="8">
        <v>2.9464700000000001</v>
      </c>
      <c r="C195" s="8">
        <v>1.17012</v>
      </c>
      <c r="D195" s="8">
        <f t="shared" si="12"/>
        <v>0.3971260525306553</v>
      </c>
      <c r="E195" s="8">
        <f t="shared" si="13"/>
        <v>-1.3323310862690363</v>
      </c>
      <c r="F195" s="8">
        <v>3.2501500000000001</v>
      </c>
      <c r="G195" s="8">
        <v>0.96591800000000005</v>
      </c>
      <c r="H195" s="8">
        <f t="shared" si="14"/>
        <v>0.29719182191591159</v>
      </c>
      <c r="I195" s="9">
        <f t="shared" si="15"/>
        <v>-1.7505336783503262</v>
      </c>
    </row>
    <row r="196" spans="1:9">
      <c r="A196" s="6" t="s">
        <v>29</v>
      </c>
      <c r="B196" s="8">
        <v>4.4733099999999997</v>
      </c>
      <c r="C196" s="8">
        <v>0.37203999999999998</v>
      </c>
      <c r="D196" s="8">
        <f t="shared" si="12"/>
        <v>8.3168839181724491E-2</v>
      </c>
      <c r="E196" s="8">
        <f t="shared" si="13"/>
        <v>-3.5878130938444182</v>
      </c>
      <c r="F196" s="8">
        <v>4.3774600000000001</v>
      </c>
      <c r="G196" s="8">
        <v>1.1534</v>
      </c>
      <c r="H196" s="8">
        <f t="shared" si="14"/>
        <v>0.26348613122678449</v>
      </c>
      <c r="I196" s="9">
        <f t="shared" si="15"/>
        <v>-1.9242010682693134</v>
      </c>
    </row>
    <row r="197" spans="1:9">
      <c r="A197" s="6" t="s">
        <v>30</v>
      </c>
      <c r="B197" s="8">
        <v>9.1293900000000008</v>
      </c>
      <c r="C197" s="8">
        <v>0.60337099999999999</v>
      </c>
      <c r="D197" s="8">
        <f t="shared" si="12"/>
        <v>6.6091053180990178E-2</v>
      </c>
      <c r="E197" s="8">
        <f t="shared" si="13"/>
        <v>-3.9194012040482811</v>
      </c>
      <c r="F197" s="8">
        <v>8.4510900000000007</v>
      </c>
      <c r="G197" s="8">
        <v>2.2171400000000001</v>
      </c>
      <c r="H197" s="8">
        <f t="shared" si="14"/>
        <v>0.26234959040786454</v>
      </c>
      <c r="I197" s="9">
        <f t="shared" si="15"/>
        <v>-1.9304375573061219</v>
      </c>
    </row>
    <row r="198" spans="1:9">
      <c r="A198" s="6" t="s">
        <v>31</v>
      </c>
      <c r="B198" s="8">
        <v>1.1646799999999999</v>
      </c>
      <c r="C198" s="8">
        <v>0.385019</v>
      </c>
      <c r="D198" s="8">
        <f t="shared" si="12"/>
        <v>0.3305792148916441</v>
      </c>
      <c r="E198" s="8">
        <f t="shared" si="13"/>
        <v>-1.5969320765953989</v>
      </c>
      <c r="F198" s="8">
        <v>1.8936900000000001</v>
      </c>
      <c r="G198" s="8">
        <v>0.553643</v>
      </c>
      <c r="H198" s="8">
        <f t="shared" si="14"/>
        <v>0.29236200222845343</v>
      </c>
      <c r="I198" s="9">
        <f t="shared" si="15"/>
        <v>-1.7741722759321614</v>
      </c>
    </row>
    <row r="199" spans="1:9">
      <c r="A199" s="6" t="s">
        <v>32</v>
      </c>
      <c r="B199" s="8">
        <v>104.53400000000001</v>
      </c>
      <c r="C199" s="8">
        <v>37.565800000000003</v>
      </c>
      <c r="D199" s="8">
        <f t="shared" si="12"/>
        <v>0.35936441731876712</v>
      </c>
      <c r="E199" s="8">
        <f t="shared" si="13"/>
        <v>-1.4764805282742126</v>
      </c>
      <c r="F199" s="8">
        <v>127.669</v>
      </c>
      <c r="G199" s="8">
        <v>57.836100000000002</v>
      </c>
      <c r="H199" s="8">
        <f t="shared" si="14"/>
        <v>0.45301600231849554</v>
      </c>
      <c r="I199" s="9">
        <f t="shared" si="15"/>
        <v>-1.142366082015899</v>
      </c>
    </row>
    <row r="200" spans="1:9">
      <c r="A200" s="6" t="s">
        <v>33</v>
      </c>
      <c r="B200" s="8">
        <v>75.667699999999996</v>
      </c>
      <c r="C200" s="8">
        <v>18.980599999999999</v>
      </c>
      <c r="D200" s="8">
        <f t="shared" si="12"/>
        <v>0.25084150833182456</v>
      </c>
      <c r="E200" s="8">
        <f t="shared" si="13"/>
        <v>-1.9951519951145376</v>
      </c>
      <c r="F200" s="8">
        <v>64.574799999999996</v>
      </c>
      <c r="G200" s="8">
        <v>25.532</v>
      </c>
      <c r="H200" s="8">
        <f t="shared" si="14"/>
        <v>0.39538643557548769</v>
      </c>
      <c r="I200" s="9">
        <f t="shared" si="15"/>
        <v>-1.3386647171526962</v>
      </c>
    </row>
    <row r="201" spans="1:9">
      <c r="A201" s="6" t="s">
        <v>34</v>
      </c>
      <c r="B201" s="8">
        <v>18.8154</v>
      </c>
      <c r="C201" s="8">
        <v>5.5528899999999997</v>
      </c>
      <c r="D201" s="8">
        <f t="shared" si="12"/>
        <v>0.29512473824633012</v>
      </c>
      <c r="E201" s="8">
        <f t="shared" si="13"/>
        <v>-1.7606032379959653</v>
      </c>
      <c r="F201" s="8">
        <v>57.826900000000002</v>
      </c>
      <c r="G201" s="8">
        <v>11.977399999999999</v>
      </c>
      <c r="H201" s="8">
        <f t="shared" si="14"/>
        <v>0.20712505771535392</v>
      </c>
      <c r="I201" s="9">
        <f t="shared" si="15"/>
        <v>-2.2714259954339084</v>
      </c>
    </row>
    <row r="202" spans="1:9">
      <c r="A202" s="6" t="s">
        <v>35</v>
      </c>
      <c r="B202" s="8">
        <v>3.2959399999999999</v>
      </c>
      <c r="C202" s="8">
        <v>1.23739</v>
      </c>
      <c r="D202" s="8">
        <f t="shared" si="12"/>
        <v>0.37542855755869342</v>
      </c>
      <c r="E202" s="8">
        <f t="shared" si="13"/>
        <v>-1.4133896996964606</v>
      </c>
      <c r="F202" s="8">
        <v>5.5894700000000004</v>
      </c>
      <c r="G202" s="8">
        <v>2.6485500000000002</v>
      </c>
      <c r="H202" s="8">
        <f t="shared" si="14"/>
        <v>0.47384635752584769</v>
      </c>
      <c r="I202" s="9">
        <f t="shared" si="15"/>
        <v>-1.077508747087949</v>
      </c>
    </row>
    <row r="203" spans="1:9">
      <c r="A203" s="6" t="s">
        <v>36</v>
      </c>
      <c r="B203" s="8">
        <v>2.6300300000000001</v>
      </c>
      <c r="C203" s="8">
        <v>0.339866</v>
      </c>
      <c r="D203" s="8">
        <f t="shared" si="12"/>
        <v>0.12922514191853324</v>
      </c>
      <c r="E203" s="8">
        <f t="shared" si="13"/>
        <v>-2.9520413081959029</v>
      </c>
      <c r="F203" s="8">
        <v>2.63415</v>
      </c>
      <c r="G203" s="8">
        <v>0.370535</v>
      </c>
      <c r="H203" s="8">
        <f t="shared" si="14"/>
        <v>0.14066586944555171</v>
      </c>
      <c r="I203" s="9">
        <f t="shared" si="15"/>
        <v>-2.8296557730993399</v>
      </c>
    </row>
    <row r="204" spans="1:9">
      <c r="A204" s="6" t="s">
        <v>37</v>
      </c>
      <c r="B204" s="8">
        <v>56.281199999999998</v>
      </c>
      <c r="C204" s="8">
        <v>13.446300000000001</v>
      </c>
      <c r="D204" s="8">
        <f t="shared" si="12"/>
        <v>0.23891281635786019</v>
      </c>
      <c r="E204" s="8">
        <f t="shared" si="13"/>
        <v>-2.0654438463674061</v>
      </c>
      <c r="F204" s="8">
        <v>42.494799999999998</v>
      </c>
      <c r="G204" s="8">
        <v>16.949000000000002</v>
      </c>
      <c r="H204" s="8">
        <f t="shared" si="14"/>
        <v>0.39884880032380438</v>
      </c>
      <c r="I204" s="9">
        <f t="shared" si="15"/>
        <v>-1.3260861563701518</v>
      </c>
    </row>
    <row r="205" spans="1:9">
      <c r="A205" s="6" t="s">
        <v>38</v>
      </c>
      <c r="B205" s="8">
        <v>4.1135799999999998</v>
      </c>
      <c r="C205" s="8">
        <v>0.337673</v>
      </c>
      <c r="D205" s="8">
        <f t="shared" si="12"/>
        <v>8.208737887679346E-2</v>
      </c>
      <c r="E205" s="8">
        <f t="shared" si="13"/>
        <v>-3.6066957683999386</v>
      </c>
      <c r="F205" s="8">
        <v>3.34118</v>
      </c>
      <c r="G205" s="8">
        <v>0.77627400000000002</v>
      </c>
      <c r="H205" s="8">
        <f t="shared" si="14"/>
        <v>0.23233528274441964</v>
      </c>
      <c r="I205" s="9">
        <f t="shared" si="15"/>
        <v>-2.1057198345195203</v>
      </c>
    </row>
    <row r="206" spans="1:9">
      <c r="A206" s="6" t="s">
        <v>39</v>
      </c>
      <c r="B206" s="8">
        <v>39.494599999999998</v>
      </c>
      <c r="C206" s="8">
        <v>18.392499999999998</v>
      </c>
      <c r="D206" s="8">
        <f t="shared" si="12"/>
        <v>0.46569657624080252</v>
      </c>
      <c r="E206" s="8">
        <f t="shared" si="13"/>
        <v>-1.1025378192538637</v>
      </c>
      <c r="F206" s="8">
        <v>39.707299999999996</v>
      </c>
      <c r="G206" s="8">
        <v>19.2209</v>
      </c>
      <c r="H206" s="8">
        <f t="shared" si="14"/>
        <v>0.48406464302533797</v>
      </c>
      <c r="I206" s="9">
        <f t="shared" si="15"/>
        <v>-1.0467283739479785</v>
      </c>
    </row>
    <row r="207" spans="1:9">
      <c r="A207" s="6" t="s">
        <v>40</v>
      </c>
      <c r="B207" s="8">
        <v>164.60900000000001</v>
      </c>
      <c r="C207" s="8">
        <v>26.713200000000001</v>
      </c>
      <c r="D207" s="8">
        <f t="shared" si="12"/>
        <v>0.16228274274189139</v>
      </c>
      <c r="E207" s="8">
        <f t="shared" si="13"/>
        <v>-2.6234185040244333</v>
      </c>
      <c r="F207" s="8">
        <v>67.244699999999995</v>
      </c>
      <c r="G207" s="8">
        <v>26.108899999999998</v>
      </c>
      <c r="H207" s="8">
        <f t="shared" si="14"/>
        <v>0.388267030710227</v>
      </c>
      <c r="I207" s="9">
        <f t="shared" si="15"/>
        <v>-1.364878887384084</v>
      </c>
    </row>
    <row r="208" spans="1:9">
      <c r="A208" s="6" t="s">
        <v>41</v>
      </c>
      <c r="B208" s="8">
        <v>9.6099700000000006</v>
      </c>
      <c r="C208" s="8">
        <v>0.76103799999999999</v>
      </c>
      <c r="D208" s="8">
        <f t="shared" si="12"/>
        <v>7.9192546907014272E-2</v>
      </c>
      <c r="E208" s="8">
        <f t="shared" si="13"/>
        <v>-3.6584915302558736</v>
      </c>
      <c r="F208" s="8">
        <v>6.0344600000000002</v>
      </c>
      <c r="G208" s="8">
        <v>1.5626599999999999</v>
      </c>
      <c r="H208" s="8">
        <f t="shared" si="14"/>
        <v>0.25895606234857799</v>
      </c>
      <c r="I208" s="9">
        <f t="shared" si="15"/>
        <v>-1.9492207614896486</v>
      </c>
    </row>
    <row r="209" spans="1:9">
      <c r="A209" s="6" t="s">
        <v>42</v>
      </c>
      <c r="B209" s="8">
        <v>11.7775</v>
      </c>
      <c r="C209" s="8">
        <v>0.97824900000000004</v>
      </c>
      <c r="D209" s="8">
        <f t="shared" si="12"/>
        <v>8.3060836340479727E-2</v>
      </c>
      <c r="E209" s="8">
        <f t="shared" si="13"/>
        <v>-3.5896877914265604</v>
      </c>
      <c r="F209" s="8">
        <v>10.8109</v>
      </c>
      <c r="G209" s="8">
        <v>3.7654999999999998</v>
      </c>
      <c r="H209" s="8">
        <f t="shared" si="14"/>
        <v>0.34830587647651906</v>
      </c>
      <c r="I209" s="9">
        <f t="shared" si="15"/>
        <v>-1.5215732811874954</v>
      </c>
    </row>
    <row r="210" spans="1:9">
      <c r="A210" s="6" t="s">
        <v>43</v>
      </c>
      <c r="B210" s="8">
        <v>19.744299999999999</v>
      </c>
      <c r="C210" s="8">
        <v>2.49837</v>
      </c>
      <c r="D210" s="8">
        <f t="shared" si="12"/>
        <v>0.1265362661628926</v>
      </c>
      <c r="E210" s="8">
        <f t="shared" si="13"/>
        <v>-2.9823771643957615</v>
      </c>
      <c r="F210" s="8">
        <v>20.414300000000001</v>
      </c>
      <c r="G210" s="8">
        <v>6.78573</v>
      </c>
      <c r="H210" s="8">
        <f t="shared" si="14"/>
        <v>0.33240081707430574</v>
      </c>
      <c r="I210" s="9">
        <f t="shared" si="15"/>
        <v>-1.5890041664866859</v>
      </c>
    </row>
    <row r="211" spans="1:9">
      <c r="A211" s="6" t="s">
        <v>44</v>
      </c>
      <c r="B211" s="8">
        <v>89.912099999999995</v>
      </c>
      <c r="C211" s="8">
        <v>6.5335200000000002</v>
      </c>
      <c r="D211" s="8">
        <f t="shared" si="12"/>
        <v>7.2665636771913913E-2</v>
      </c>
      <c r="E211" s="8">
        <f t="shared" si="13"/>
        <v>-3.7825829078712028</v>
      </c>
      <c r="F211" s="8">
        <v>70.430899999999994</v>
      </c>
      <c r="G211" s="8">
        <v>28.666799999999999</v>
      </c>
      <c r="H211" s="8">
        <f t="shared" si="14"/>
        <v>0.40702021413896461</v>
      </c>
      <c r="I211" s="9">
        <f t="shared" si="15"/>
        <v>-1.2968276490104333</v>
      </c>
    </row>
    <row r="212" spans="1:9">
      <c r="A212" s="6" t="s">
        <v>45</v>
      </c>
      <c r="B212" s="8">
        <v>0.99924999999999997</v>
      </c>
      <c r="C212" s="8">
        <v>0.16654099999999999</v>
      </c>
      <c r="D212" s="8">
        <f t="shared" si="12"/>
        <v>0.16666599949962471</v>
      </c>
      <c r="E212" s="8">
        <f t="shared" si="13"/>
        <v>-2.5849682758442123</v>
      </c>
      <c r="F212" s="8">
        <v>1.06968</v>
      </c>
      <c r="G212" s="8">
        <v>0.31579299999999999</v>
      </c>
      <c r="H212" s="8">
        <f t="shared" si="14"/>
        <v>0.29522193553212178</v>
      </c>
      <c r="I212" s="9">
        <f t="shared" si="15"/>
        <v>-1.7601281746147521</v>
      </c>
    </row>
    <row r="213" spans="1:9">
      <c r="A213" s="6" t="s">
        <v>46</v>
      </c>
      <c r="B213" s="8">
        <v>4.0505599999999999</v>
      </c>
      <c r="C213" s="8">
        <v>0.33719700000000002</v>
      </c>
      <c r="D213" s="8">
        <f t="shared" si="12"/>
        <v>8.3247007821140792E-2</v>
      </c>
      <c r="E213" s="8">
        <f t="shared" si="13"/>
        <v>-3.5864577719954007</v>
      </c>
      <c r="F213" s="8">
        <v>4.0265899999999997</v>
      </c>
      <c r="G213" s="8">
        <v>1.61497</v>
      </c>
      <c r="H213" s="8">
        <f t="shared" si="14"/>
        <v>0.40107634499663491</v>
      </c>
      <c r="I213" s="9">
        <f t="shared" si="15"/>
        <v>-1.3180512146546881</v>
      </c>
    </row>
    <row r="214" spans="1:9">
      <c r="A214" s="6" t="s">
        <v>47</v>
      </c>
      <c r="B214" s="8">
        <v>8.7992799999999995</v>
      </c>
      <c r="C214" s="8">
        <v>0.796435</v>
      </c>
      <c r="D214" s="8">
        <f t="shared" si="12"/>
        <v>9.0511382749497687E-2</v>
      </c>
      <c r="E214" s="8">
        <f t="shared" si="13"/>
        <v>-3.4657569522352332</v>
      </c>
      <c r="F214" s="8">
        <v>7.6531799999999999</v>
      </c>
      <c r="G214" s="8">
        <v>3.1518299999999999</v>
      </c>
      <c r="H214" s="8">
        <f t="shared" si="14"/>
        <v>0.41183272835605589</v>
      </c>
      <c r="I214" s="9">
        <f t="shared" si="15"/>
        <v>-1.2798696093544</v>
      </c>
    </row>
    <row r="215" spans="1:9">
      <c r="A215" s="6" t="s">
        <v>48</v>
      </c>
      <c r="B215" s="8">
        <v>1.44153</v>
      </c>
      <c r="C215" s="8">
        <v>0.58813300000000002</v>
      </c>
      <c r="D215" s="8">
        <f t="shared" si="12"/>
        <v>0.40799220272904485</v>
      </c>
      <c r="E215" s="8">
        <f t="shared" si="13"/>
        <v>-1.2933865142387071</v>
      </c>
      <c r="F215" s="8">
        <v>1.6910499999999999</v>
      </c>
      <c r="G215" s="8">
        <v>0.51016700000000004</v>
      </c>
      <c r="H215" s="8">
        <f t="shared" si="14"/>
        <v>0.30168652612282315</v>
      </c>
      <c r="I215" s="9">
        <f t="shared" si="15"/>
        <v>-1.7288778303877064</v>
      </c>
    </row>
    <row r="216" spans="1:9">
      <c r="A216" s="6" t="s">
        <v>49</v>
      </c>
      <c r="B216" s="8">
        <v>4.1917099999999996</v>
      </c>
      <c r="C216" s="8">
        <v>0.26091500000000001</v>
      </c>
      <c r="D216" s="8">
        <f t="shared" si="12"/>
        <v>6.2245479768400017E-2</v>
      </c>
      <c r="E216" s="8">
        <f t="shared" si="13"/>
        <v>-4.0058871164894976</v>
      </c>
      <c r="F216" s="8">
        <v>3.4803700000000002</v>
      </c>
      <c r="G216" s="8">
        <v>0.891042</v>
      </c>
      <c r="H216" s="8">
        <f t="shared" si="14"/>
        <v>0.25601933127799631</v>
      </c>
      <c r="I216" s="9">
        <f t="shared" si="15"/>
        <v>-1.9656753468263108</v>
      </c>
    </row>
    <row r="217" spans="1:9">
      <c r="A217" s="6" t="s">
        <v>50</v>
      </c>
      <c r="B217" s="8">
        <v>16.304400000000001</v>
      </c>
      <c r="C217" s="8">
        <v>1.68719</v>
      </c>
      <c r="D217" s="8">
        <f t="shared" si="12"/>
        <v>0.10348065552856897</v>
      </c>
      <c r="E217" s="8">
        <f t="shared" si="13"/>
        <v>-3.2725669965481656</v>
      </c>
      <c r="F217" s="8">
        <v>14.2034</v>
      </c>
      <c r="G217" s="8">
        <v>5.4043700000000001</v>
      </c>
      <c r="H217" s="8">
        <f t="shared" si="14"/>
        <v>0.38049833138544292</v>
      </c>
      <c r="I217" s="9">
        <f t="shared" si="15"/>
        <v>-1.3940379678529571</v>
      </c>
    </row>
    <row r="218" spans="1:9">
      <c r="A218" s="6" t="s">
        <v>51</v>
      </c>
      <c r="B218" s="8">
        <v>20.662500000000001</v>
      </c>
      <c r="C218" s="8">
        <v>0.83314699999999997</v>
      </c>
      <c r="D218" s="8">
        <f t="shared" si="12"/>
        <v>4.0321693889897155E-2</v>
      </c>
      <c r="E218" s="8">
        <f t="shared" si="13"/>
        <v>-4.6322999429204481</v>
      </c>
      <c r="F218" s="8">
        <v>16.2821</v>
      </c>
      <c r="G218" s="8">
        <v>5.1663100000000002</v>
      </c>
      <c r="H218" s="8">
        <f t="shared" si="14"/>
        <v>0.31729997973234414</v>
      </c>
      <c r="I218" s="9">
        <f t="shared" si="15"/>
        <v>-1.6560806657844986</v>
      </c>
    </row>
    <row r="219" spans="1:9">
      <c r="A219" s="6" t="s">
        <v>52</v>
      </c>
      <c r="B219" s="8">
        <v>4.8323999999999998</v>
      </c>
      <c r="C219" s="8">
        <v>1.1248499999999999</v>
      </c>
      <c r="D219" s="8">
        <f t="shared" si="12"/>
        <v>0.23277253538614351</v>
      </c>
      <c r="E219" s="8">
        <f t="shared" si="13"/>
        <v>-2.1030072488390301</v>
      </c>
      <c r="F219" s="8">
        <v>4.8390300000000002</v>
      </c>
      <c r="G219" s="8">
        <v>2.20065</v>
      </c>
      <c r="H219" s="8">
        <f t="shared" si="14"/>
        <v>0.45477089416680616</v>
      </c>
      <c r="I219" s="9">
        <f t="shared" si="15"/>
        <v>-1.1367881717585886</v>
      </c>
    </row>
    <row r="220" spans="1:9">
      <c r="A220" s="6" t="s">
        <v>53</v>
      </c>
      <c r="B220" s="8">
        <v>3.4834999999999998</v>
      </c>
      <c r="C220" s="8">
        <v>0.43232500000000001</v>
      </c>
      <c r="D220" s="8">
        <f t="shared" si="12"/>
        <v>0.12410650208124015</v>
      </c>
      <c r="E220" s="8">
        <f t="shared" si="13"/>
        <v>-3.0103493929998479</v>
      </c>
      <c r="F220" s="8">
        <v>3.7777699999999999</v>
      </c>
      <c r="G220" s="8">
        <v>0.75510200000000005</v>
      </c>
      <c r="H220" s="8">
        <f t="shared" si="14"/>
        <v>0.1998803526948438</v>
      </c>
      <c r="I220" s="9">
        <f t="shared" si="15"/>
        <v>-2.3227914260202494</v>
      </c>
    </row>
    <row r="221" spans="1:9">
      <c r="A221" s="6" t="s">
        <v>54</v>
      </c>
      <c r="B221" s="8">
        <v>4.62582</v>
      </c>
      <c r="C221" s="8">
        <v>2.1323300000000001</v>
      </c>
      <c r="D221" s="8">
        <f t="shared" si="12"/>
        <v>0.46096259690173852</v>
      </c>
      <c r="E221" s="8">
        <f t="shared" si="13"/>
        <v>-1.117278401615742</v>
      </c>
      <c r="F221" s="8">
        <v>3.97411</v>
      </c>
      <c r="G221" s="8">
        <v>1.8055699999999999</v>
      </c>
      <c r="H221" s="8">
        <f t="shared" si="14"/>
        <v>0.45433317145222452</v>
      </c>
      <c r="I221" s="9">
        <f t="shared" si="15"/>
        <v>-1.1381774526171706</v>
      </c>
    </row>
    <row r="222" spans="1:9">
      <c r="A222" s="6" t="s">
        <v>55</v>
      </c>
      <c r="B222" s="8">
        <v>5.25413</v>
      </c>
      <c r="C222" s="8">
        <v>0.55045599999999995</v>
      </c>
      <c r="D222" s="8">
        <f t="shared" si="12"/>
        <v>0.10476634571280116</v>
      </c>
      <c r="E222" s="8">
        <f t="shared" si="13"/>
        <v>-3.2547527431911614</v>
      </c>
      <c r="F222" s="8">
        <v>3.3721000000000001</v>
      </c>
      <c r="G222" s="8">
        <v>1.1407799999999999</v>
      </c>
      <c r="H222" s="8">
        <f t="shared" si="14"/>
        <v>0.33829957593191184</v>
      </c>
      <c r="I222" s="9">
        <f t="shared" si="15"/>
        <v>-1.5636267262133721</v>
      </c>
    </row>
    <row r="223" spans="1:9">
      <c r="A223" s="6" t="s">
        <v>56</v>
      </c>
      <c r="B223" s="8">
        <v>244.87</v>
      </c>
      <c r="C223" s="8">
        <v>39.436</v>
      </c>
      <c r="D223" s="8">
        <f t="shared" si="12"/>
        <v>0.16104871972883569</v>
      </c>
      <c r="E223" s="8">
        <f t="shared" si="13"/>
        <v>-2.6344309029539761</v>
      </c>
      <c r="F223" s="8">
        <v>93.971999999999994</v>
      </c>
      <c r="G223" s="8">
        <v>28.206</v>
      </c>
      <c r="H223" s="8">
        <f t="shared" si="14"/>
        <v>0.30015323713446562</v>
      </c>
      <c r="I223" s="9">
        <f t="shared" si="15"/>
        <v>-1.7362288674600959</v>
      </c>
    </row>
    <row r="224" spans="1:9">
      <c r="A224" s="6" t="s">
        <v>57</v>
      </c>
      <c r="B224" s="8">
        <v>3.2951700000000002</v>
      </c>
      <c r="C224" s="8">
        <v>0.31349500000000002</v>
      </c>
      <c r="D224" s="8">
        <f t="shared" si="12"/>
        <v>9.5137731892436503E-2</v>
      </c>
      <c r="E224" s="8">
        <f t="shared" si="13"/>
        <v>-3.3938385582786319</v>
      </c>
      <c r="F224" s="8">
        <v>3.0598200000000002</v>
      </c>
      <c r="G224" s="8">
        <v>1.1721200000000001</v>
      </c>
      <c r="H224" s="8">
        <f t="shared" si="14"/>
        <v>0.38306828506252</v>
      </c>
      <c r="I224" s="9">
        <f t="shared" si="15"/>
        <v>-1.384326507593443</v>
      </c>
    </row>
    <row r="225" spans="1:9">
      <c r="A225" s="6" t="s">
        <v>58</v>
      </c>
      <c r="B225" s="8">
        <v>10.952299999999999</v>
      </c>
      <c r="C225" s="8">
        <v>4.7777799999999999</v>
      </c>
      <c r="D225" s="8">
        <f t="shared" si="12"/>
        <v>0.4362353113044749</v>
      </c>
      <c r="E225" s="8">
        <f t="shared" si="13"/>
        <v>-1.1968215404474993</v>
      </c>
      <c r="F225" s="8">
        <v>10.059799999999999</v>
      </c>
      <c r="G225" s="8">
        <v>4.96204</v>
      </c>
      <c r="H225" s="8">
        <f t="shared" si="14"/>
        <v>0.4932543390524663</v>
      </c>
      <c r="I225" s="9">
        <f t="shared" si="15"/>
        <v>-1.0195963528043337</v>
      </c>
    </row>
    <row r="226" spans="1:9">
      <c r="A226" s="6" t="s">
        <v>59</v>
      </c>
      <c r="B226" s="8">
        <v>9.4379000000000008</v>
      </c>
      <c r="C226" s="8">
        <v>3.22919</v>
      </c>
      <c r="D226" s="8">
        <f t="shared" si="12"/>
        <v>0.34215132603651233</v>
      </c>
      <c r="E226" s="8">
        <f t="shared" si="13"/>
        <v>-1.5472935562182069</v>
      </c>
      <c r="F226" s="8">
        <v>5.9640500000000003</v>
      </c>
      <c r="G226" s="8">
        <v>2.8076099999999999</v>
      </c>
      <c r="H226" s="8">
        <f t="shared" si="14"/>
        <v>0.47075561070078215</v>
      </c>
      <c r="I226" s="9">
        <f t="shared" si="15"/>
        <v>-1.0869498051844351</v>
      </c>
    </row>
    <row r="227" spans="1:9">
      <c r="A227" s="6" t="s">
        <v>60</v>
      </c>
      <c r="B227" s="8">
        <v>4.2404099999999998</v>
      </c>
      <c r="C227" s="8">
        <v>1.3380300000000001</v>
      </c>
      <c r="D227" s="8">
        <f t="shared" si="12"/>
        <v>0.31554260083341001</v>
      </c>
      <c r="E227" s="8">
        <f t="shared" si="13"/>
        <v>-1.6640933008931376</v>
      </c>
      <c r="F227" s="8">
        <v>6.0602</v>
      </c>
      <c r="G227" s="8">
        <v>1.85869</v>
      </c>
      <c r="H227" s="8">
        <f t="shared" si="14"/>
        <v>0.30670439919474601</v>
      </c>
      <c r="I227" s="9">
        <f t="shared" si="15"/>
        <v>-1.7050792349308581</v>
      </c>
    </row>
    <row r="228" spans="1:9">
      <c r="A228" s="6" t="s">
        <v>61</v>
      </c>
      <c r="B228" s="8">
        <v>7.9775799999999997</v>
      </c>
      <c r="C228" s="8">
        <v>3.6720700000000002</v>
      </c>
      <c r="D228" s="8">
        <f t="shared" si="12"/>
        <v>0.46029873721103398</v>
      </c>
      <c r="E228" s="8">
        <f t="shared" si="13"/>
        <v>-1.1193576102266665</v>
      </c>
      <c r="F228" s="8">
        <v>8.9665700000000008</v>
      </c>
      <c r="G228" s="8">
        <v>4.1773899999999999</v>
      </c>
      <c r="H228" s="8">
        <f t="shared" si="14"/>
        <v>0.46588494820204379</v>
      </c>
      <c r="I228" s="9">
        <f t="shared" si="15"/>
        <v>-1.1019543742393403</v>
      </c>
    </row>
    <row r="229" spans="1:9">
      <c r="A229" s="6" t="s">
        <v>62</v>
      </c>
      <c r="B229" s="8">
        <v>6.4744999999999999</v>
      </c>
      <c r="C229" s="8">
        <v>0.40756199999999998</v>
      </c>
      <c r="D229" s="8">
        <f t="shared" si="12"/>
        <v>6.2948799135068345E-2</v>
      </c>
      <c r="E229" s="8">
        <f t="shared" si="13"/>
        <v>-3.9896773336478555</v>
      </c>
      <c r="F229" s="8">
        <v>4.8281099999999997</v>
      </c>
      <c r="G229" s="8">
        <v>1.8085899999999999</v>
      </c>
      <c r="H229" s="8">
        <f t="shared" si="14"/>
        <v>0.37459585634958609</v>
      </c>
      <c r="I229" s="9">
        <f t="shared" si="15"/>
        <v>-1.4165931538140566</v>
      </c>
    </row>
    <row r="230" spans="1:9">
      <c r="A230" s="6" t="s">
        <v>63</v>
      </c>
      <c r="B230" s="8">
        <v>13.1934</v>
      </c>
      <c r="C230" s="8">
        <v>1.05768</v>
      </c>
      <c r="D230" s="8">
        <f t="shared" si="12"/>
        <v>8.0167356405475454E-2</v>
      </c>
      <c r="E230" s="8">
        <f t="shared" si="13"/>
        <v>-3.6408412889918513</v>
      </c>
      <c r="F230" s="8">
        <v>11.3871</v>
      </c>
      <c r="G230" s="8">
        <v>2.1444700000000001</v>
      </c>
      <c r="H230" s="8">
        <f t="shared" si="14"/>
        <v>0.18832450755679672</v>
      </c>
      <c r="I230" s="9">
        <f t="shared" si="15"/>
        <v>-2.4087073380049344</v>
      </c>
    </row>
    <row r="231" spans="1:9">
      <c r="A231" s="6" t="s">
        <v>64</v>
      </c>
      <c r="B231" s="8">
        <v>12.0603</v>
      </c>
      <c r="C231" s="8">
        <v>3.4633400000000001</v>
      </c>
      <c r="D231" s="8">
        <f t="shared" si="12"/>
        <v>0.28716864422941385</v>
      </c>
      <c r="E231" s="8">
        <f t="shared" si="13"/>
        <v>-1.8000298641258696</v>
      </c>
      <c r="F231" s="8">
        <v>15.9016</v>
      </c>
      <c r="G231" s="8">
        <v>4.5681799999999999</v>
      </c>
      <c r="H231" s="8">
        <f t="shared" si="14"/>
        <v>0.28727800976002416</v>
      </c>
      <c r="I231" s="9">
        <f t="shared" si="15"/>
        <v>-1.7994805316179119</v>
      </c>
    </row>
    <row r="232" spans="1:9">
      <c r="A232" s="6" t="s">
        <v>65</v>
      </c>
      <c r="B232" s="8">
        <v>4.6847500000000002</v>
      </c>
      <c r="C232" s="8">
        <v>1.00888</v>
      </c>
      <c r="D232" s="8">
        <f t="shared" si="12"/>
        <v>0.21535407439030899</v>
      </c>
      <c r="E232" s="8">
        <f t="shared" si="13"/>
        <v>-2.2152174759879357</v>
      </c>
      <c r="F232" s="8">
        <v>4.7153999999999998</v>
      </c>
      <c r="G232" s="8">
        <v>1.1161399999999999</v>
      </c>
      <c r="H232" s="8">
        <f t="shared" si="14"/>
        <v>0.23670102218263561</v>
      </c>
      <c r="I232" s="9">
        <f t="shared" si="15"/>
        <v>-2.0788621585882394</v>
      </c>
    </row>
    <row r="233" spans="1:9">
      <c r="A233" s="6" t="s">
        <v>66</v>
      </c>
      <c r="B233" s="8">
        <v>1.70991</v>
      </c>
      <c r="C233" s="8">
        <v>0.144208</v>
      </c>
      <c r="D233" s="8">
        <f t="shared" si="12"/>
        <v>8.433660251124328E-2</v>
      </c>
      <c r="E233" s="8">
        <f t="shared" si="13"/>
        <v>-3.567697285763896</v>
      </c>
      <c r="F233" s="8">
        <v>1.5796699999999999</v>
      </c>
      <c r="G233" s="8">
        <v>0.42092499999999999</v>
      </c>
      <c r="H233" s="8">
        <f t="shared" si="14"/>
        <v>0.26646388169681012</v>
      </c>
      <c r="I233" s="9">
        <f t="shared" si="15"/>
        <v>-1.9079881012209274</v>
      </c>
    </row>
    <row r="234" spans="1:9">
      <c r="A234" s="6" t="s">
        <v>67</v>
      </c>
      <c r="B234" s="8">
        <v>65.644400000000005</v>
      </c>
      <c r="C234" s="8">
        <v>21.075199999999999</v>
      </c>
      <c r="D234" s="8">
        <f t="shared" si="12"/>
        <v>0.32105099597223824</v>
      </c>
      <c r="E234" s="8">
        <f t="shared" si="13"/>
        <v>-1.6391256206149925</v>
      </c>
      <c r="F234" s="8">
        <v>59.764899999999997</v>
      </c>
      <c r="G234" s="8">
        <v>29.416899999999998</v>
      </c>
      <c r="H234" s="8">
        <f t="shared" si="14"/>
        <v>0.49221031073422694</v>
      </c>
      <c r="I234" s="9">
        <f t="shared" si="15"/>
        <v>-1.0226532154550969</v>
      </c>
    </row>
    <row r="235" spans="1:9">
      <c r="A235" s="6" t="s">
        <v>68</v>
      </c>
      <c r="B235" s="8">
        <v>9.4641199999999994</v>
      </c>
      <c r="C235" s="8">
        <v>0.44609799999999999</v>
      </c>
      <c r="D235" s="8">
        <f t="shared" si="12"/>
        <v>4.7135708338440344E-2</v>
      </c>
      <c r="E235" s="8">
        <f t="shared" si="13"/>
        <v>-4.4070357812228877</v>
      </c>
      <c r="F235" s="8">
        <v>9.9658300000000004</v>
      </c>
      <c r="G235" s="8">
        <v>3.8554400000000002</v>
      </c>
      <c r="H235" s="8">
        <f t="shared" si="14"/>
        <v>0.38686592085154975</v>
      </c>
      <c r="I235" s="9">
        <f t="shared" si="15"/>
        <v>-1.370094447997988</v>
      </c>
    </row>
    <row r="236" spans="1:9">
      <c r="A236" s="10" t="s">
        <v>69</v>
      </c>
      <c r="B236" s="11">
        <v>8.4664300000000008</v>
      </c>
      <c r="C236" s="11">
        <v>0.81438100000000002</v>
      </c>
      <c r="D236" s="11">
        <f t="shared" si="12"/>
        <v>9.6189421042871662E-2</v>
      </c>
      <c r="E236" s="11">
        <f t="shared" si="13"/>
        <v>-3.3779779553244023</v>
      </c>
      <c r="F236" s="11">
        <v>12.2799</v>
      </c>
      <c r="G236" s="11">
        <v>1.3111600000000001</v>
      </c>
      <c r="H236" s="11">
        <f t="shared" si="14"/>
        <v>0.10677285645648582</v>
      </c>
      <c r="I236" s="12">
        <f t="shared" si="15"/>
        <v>-3.2273831597791367</v>
      </c>
    </row>
  </sheetData>
  <mergeCells count="1">
    <mergeCell ref="A1:I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Pdef_Upregulated.txt</vt:lpstr>
    </vt:vector>
  </TitlesOfParts>
  <Company>unam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Arellano</dc:creator>
  <cp:lastModifiedBy>Oswaldo Valdés</cp:lastModifiedBy>
  <dcterms:created xsi:type="dcterms:W3CDTF">2018-06-25T18:11:21Z</dcterms:created>
  <dcterms:modified xsi:type="dcterms:W3CDTF">2018-08-21T16:03:12Z</dcterms:modified>
</cp:coreProperties>
</file>