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C\ARTIGOS\MINERALS\SUBMISSION\SUPPLEMENTARY\"/>
    </mc:Choice>
  </mc:AlternateContent>
  <xr:revisionPtr revIDLastSave="0" documentId="13_ncr:1_{E8BECE3E-E108-47F6-8862-794A086E7724}" xr6:coauthVersionLast="36" xr6:coauthVersionMax="36" xr10:uidLastSave="{00000000-0000-0000-0000-000000000000}"/>
  <bookViews>
    <workbookView xWindow="0" yWindow="0" windowWidth="27300" windowHeight="11505" xr2:uid="{00000000-000D-0000-FFFF-FFFF00000000}"/>
  </bookViews>
  <sheets>
    <sheet name="WMARG_78_9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81" i="1" l="1"/>
  <c r="V81" i="1"/>
  <c r="U81" i="1"/>
  <c r="T81" i="1"/>
  <c r="S81" i="1"/>
  <c r="R81" i="1"/>
  <c r="Q81" i="1"/>
  <c r="P81" i="1"/>
  <c r="O81" i="1"/>
  <c r="W80" i="1"/>
  <c r="V80" i="1"/>
  <c r="U80" i="1"/>
  <c r="T80" i="1"/>
  <c r="S80" i="1"/>
  <c r="R80" i="1"/>
  <c r="Q80" i="1"/>
  <c r="P80" i="1"/>
  <c r="O80" i="1"/>
  <c r="W79" i="1"/>
  <c r="V79" i="1"/>
  <c r="U79" i="1"/>
  <c r="T79" i="1"/>
  <c r="S79" i="1"/>
  <c r="R79" i="1"/>
  <c r="Q79" i="1"/>
  <c r="P79" i="1"/>
  <c r="O79" i="1"/>
  <c r="W78" i="1"/>
  <c r="V78" i="1"/>
  <c r="U78" i="1"/>
  <c r="T78" i="1"/>
  <c r="S78" i="1"/>
  <c r="R78" i="1"/>
  <c r="Q78" i="1"/>
  <c r="P78" i="1"/>
  <c r="O78" i="1"/>
  <c r="W77" i="1"/>
  <c r="V77" i="1"/>
  <c r="U77" i="1"/>
  <c r="T77" i="1"/>
  <c r="S77" i="1"/>
  <c r="R77" i="1"/>
  <c r="Q77" i="1"/>
  <c r="P77" i="1"/>
  <c r="O77" i="1"/>
  <c r="W76" i="1"/>
  <c r="V76" i="1"/>
  <c r="U76" i="1"/>
  <c r="T76" i="1"/>
  <c r="S76" i="1"/>
  <c r="R76" i="1"/>
  <c r="Q76" i="1"/>
  <c r="P76" i="1"/>
  <c r="O76" i="1"/>
  <c r="W75" i="1"/>
  <c r="V75" i="1"/>
  <c r="U75" i="1"/>
  <c r="T75" i="1"/>
  <c r="S75" i="1"/>
  <c r="R75" i="1"/>
  <c r="Q75" i="1"/>
  <c r="P75" i="1"/>
  <c r="O75" i="1"/>
  <c r="W74" i="1"/>
  <c r="V74" i="1"/>
  <c r="U74" i="1"/>
  <c r="T74" i="1"/>
  <c r="S74" i="1"/>
  <c r="R74" i="1"/>
  <c r="Q74" i="1"/>
  <c r="P74" i="1"/>
  <c r="O74" i="1"/>
  <c r="W73" i="1"/>
  <c r="V73" i="1"/>
  <c r="U73" i="1"/>
  <c r="T73" i="1"/>
  <c r="S73" i="1"/>
  <c r="R73" i="1"/>
  <c r="Q73" i="1"/>
  <c r="P73" i="1"/>
  <c r="O73" i="1"/>
  <c r="W72" i="1"/>
  <c r="V72" i="1"/>
  <c r="U72" i="1"/>
  <c r="T72" i="1"/>
  <c r="S72" i="1"/>
  <c r="R72" i="1"/>
  <c r="Q72" i="1"/>
  <c r="P72" i="1"/>
  <c r="O72" i="1"/>
  <c r="W71" i="1"/>
  <c r="V71" i="1"/>
  <c r="U71" i="1"/>
  <c r="T71" i="1"/>
  <c r="S71" i="1"/>
  <c r="R71" i="1"/>
  <c r="Q71" i="1"/>
  <c r="P71" i="1"/>
  <c r="O71" i="1"/>
  <c r="W70" i="1"/>
  <c r="V70" i="1"/>
  <c r="U70" i="1"/>
  <c r="T70" i="1"/>
  <c r="S70" i="1"/>
  <c r="R70" i="1"/>
  <c r="Q70" i="1"/>
  <c r="P70" i="1"/>
  <c r="O70" i="1"/>
  <c r="W69" i="1"/>
  <c r="V69" i="1"/>
  <c r="U69" i="1"/>
  <c r="T69" i="1"/>
  <c r="S69" i="1"/>
  <c r="R69" i="1"/>
  <c r="Q69" i="1"/>
  <c r="P69" i="1"/>
  <c r="O69" i="1"/>
  <c r="W68" i="1"/>
  <c r="V68" i="1"/>
  <c r="U68" i="1"/>
  <c r="T68" i="1"/>
  <c r="S68" i="1"/>
  <c r="R68" i="1"/>
  <c r="Q68" i="1"/>
  <c r="P68" i="1"/>
  <c r="O68" i="1"/>
  <c r="W67" i="1"/>
  <c r="V67" i="1"/>
  <c r="U67" i="1"/>
  <c r="T67" i="1"/>
  <c r="S67" i="1"/>
  <c r="R67" i="1"/>
  <c r="Q67" i="1"/>
  <c r="P67" i="1"/>
  <c r="O67" i="1"/>
  <c r="W66" i="1"/>
  <c r="V66" i="1"/>
  <c r="U66" i="1"/>
  <c r="T66" i="1"/>
  <c r="S66" i="1"/>
  <c r="R66" i="1"/>
  <c r="Q66" i="1"/>
  <c r="P66" i="1"/>
  <c r="O66" i="1"/>
  <c r="W65" i="1"/>
  <c r="V65" i="1"/>
  <c r="U65" i="1"/>
  <c r="T65" i="1"/>
  <c r="S65" i="1"/>
  <c r="R65" i="1"/>
  <c r="Q65" i="1"/>
  <c r="P65" i="1"/>
  <c r="O65" i="1"/>
  <c r="W64" i="1"/>
  <c r="V64" i="1"/>
  <c r="U64" i="1"/>
  <c r="T64" i="1"/>
  <c r="S64" i="1"/>
  <c r="R64" i="1"/>
  <c r="Q64" i="1"/>
  <c r="P64" i="1"/>
  <c r="O64" i="1"/>
  <c r="W63" i="1"/>
  <c r="V63" i="1"/>
  <c r="U63" i="1"/>
  <c r="T63" i="1"/>
  <c r="S63" i="1"/>
  <c r="R63" i="1"/>
  <c r="Q63" i="1"/>
  <c r="P63" i="1"/>
  <c r="O63" i="1"/>
  <c r="W62" i="1"/>
  <c r="V62" i="1"/>
  <c r="U62" i="1"/>
  <c r="T62" i="1"/>
  <c r="S62" i="1"/>
  <c r="R62" i="1"/>
  <c r="Q62" i="1"/>
  <c r="P62" i="1"/>
  <c r="O62" i="1"/>
  <c r="W61" i="1"/>
  <c r="V61" i="1"/>
  <c r="U61" i="1"/>
  <c r="T61" i="1"/>
  <c r="S61" i="1"/>
  <c r="R61" i="1"/>
  <c r="Q61" i="1"/>
  <c r="P61" i="1"/>
  <c r="O61" i="1"/>
  <c r="W60" i="1"/>
  <c r="V60" i="1"/>
  <c r="U60" i="1"/>
  <c r="T60" i="1"/>
  <c r="S60" i="1"/>
  <c r="R60" i="1"/>
  <c r="Q60" i="1"/>
  <c r="P60" i="1"/>
  <c r="O60" i="1"/>
  <c r="W59" i="1"/>
  <c r="V59" i="1"/>
  <c r="U59" i="1"/>
  <c r="T59" i="1"/>
  <c r="S59" i="1"/>
  <c r="R59" i="1"/>
  <c r="Q59" i="1"/>
  <c r="P59" i="1"/>
  <c r="O59" i="1"/>
  <c r="W58" i="1"/>
  <c r="V58" i="1"/>
  <c r="U58" i="1"/>
  <c r="T58" i="1"/>
  <c r="S58" i="1"/>
  <c r="R58" i="1"/>
  <c r="Q58" i="1"/>
  <c r="P58" i="1"/>
  <c r="O58" i="1"/>
  <c r="W57" i="1"/>
  <c r="V57" i="1"/>
  <c r="U57" i="1"/>
  <c r="T57" i="1"/>
  <c r="S57" i="1"/>
  <c r="R57" i="1"/>
  <c r="Q57" i="1"/>
  <c r="P57" i="1"/>
  <c r="O57" i="1"/>
  <c r="W56" i="1"/>
  <c r="V56" i="1"/>
  <c r="U56" i="1"/>
  <c r="T56" i="1"/>
  <c r="S56" i="1"/>
  <c r="R56" i="1"/>
  <c r="Q56" i="1"/>
  <c r="P56" i="1"/>
  <c r="O56" i="1"/>
  <c r="W55" i="1"/>
  <c r="V55" i="1"/>
  <c r="U55" i="1"/>
  <c r="T55" i="1"/>
  <c r="S55" i="1"/>
  <c r="R55" i="1"/>
  <c r="Q55" i="1"/>
  <c r="P55" i="1"/>
  <c r="O55" i="1"/>
  <c r="W54" i="1"/>
  <c r="V54" i="1"/>
  <c r="U54" i="1"/>
  <c r="T54" i="1"/>
  <c r="S54" i="1"/>
  <c r="R54" i="1"/>
  <c r="Q54" i="1"/>
  <c r="P54" i="1"/>
  <c r="O54" i="1"/>
  <c r="W53" i="1"/>
  <c r="V53" i="1"/>
  <c r="U53" i="1"/>
  <c r="T53" i="1"/>
  <c r="S53" i="1"/>
  <c r="R53" i="1"/>
  <c r="Q53" i="1"/>
  <c r="P53" i="1"/>
  <c r="O53" i="1"/>
  <c r="W52" i="1"/>
  <c r="V52" i="1"/>
  <c r="U52" i="1"/>
  <c r="T52" i="1"/>
  <c r="S52" i="1"/>
  <c r="R52" i="1"/>
  <c r="Q52" i="1"/>
  <c r="P52" i="1"/>
  <c r="O52" i="1"/>
  <c r="W51" i="1"/>
  <c r="V51" i="1"/>
  <c r="U51" i="1"/>
  <c r="T51" i="1"/>
  <c r="S51" i="1"/>
  <c r="R51" i="1"/>
  <c r="Q51" i="1"/>
  <c r="P51" i="1"/>
  <c r="O51" i="1"/>
  <c r="W50" i="1"/>
  <c r="V50" i="1"/>
  <c r="U50" i="1"/>
  <c r="T50" i="1"/>
  <c r="S50" i="1"/>
  <c r="R50" i="1"/>
  <c r="Q50" i="1"/>
  <c r="P50" i="1"/>
  <c r="O50" i="1"/>
  <c r="W49" i="1"/>
  <c r="V49" i="1"/>
  <c r="U49" i="1"/>
  <c r="T49" i="1"/>
  <c r="S49" i="1"/>
  <c r="R49" i="1"/>
  <c r="Q49" i="1"/>
  <c r="P49" i="1"/>
  <c r="O49" i="1"/>
  <c r="W48" i="1"/>
  <c r="V48" i="1"/>
  <c r="U48" i="1"/>
  <c r="T48" i="1"/>
  <c r="S48" i="1"/>
  <c r="R48" i="1"/>
  <c r="Q48" i="1"/>
  <c r="P48" i="1"/>
  <c r="O48" i="1"/>
  <c r="W47" i="1"/>
  <c r="V47" i="1"/>
  <c r="U47" i="1"/>
  <c r="T47" i="1"/>
  <c r="S47" i="1"/>
  <c r="R47" i="1"/>
  <c r="Q47" i="1"/>
  <c r="P47" i="1"/>
  <c r="O47" i="1"/>
  <c r="W46" i="1"/>
  <c r="V46" i="1"/>
  <c r="U46" i="1"/>
  <c r="T46" i="1"/>
  <c r="S46" i="1"/>
  <c r="R46" i="1"/>
  <c r="Q46" i="1"/>
  <c r="P46" i="1"/>
  <c r="O46" i="1"/>
  <c r="W45" i="1"/>
  <c r="V45" i="1"/>
  <c r="U45" i="1"/>
  <c r="T45" i="1"/>
  <c r="S45" i="1"/>
  <c r="R45" i="1"/>
  <c r="Q45" i="1"/>
  <c r="P45" i="1"/>
  <c r="O45" i="1"/>
  <c r="W44" i="1"/>
  <c r="V44" i="1"/>
  <c r="U44" i="1"/>
  <c r="T44" i="1"/>
  <c r="S44" i="1"/>
  <c r="R44" i="1"/>
  <c r="Q44" i="1"/>
  <c r="P44" i="1"/>
  <c r="O44" i="1"/>
  <c r="W43" i="1"/>
  <c r="V43" i="1"/>
  <c r="U43" i="1"/>
  <c r="T43" i="1"/>
  <c r="S43" i="1"/>
  <c r="R43" i="1"/>
  <c r="Q43" i="1"/>
  <c r="P43" i="1"/>
  <c r="O43" i="1"/>
  <c r="W42" i="1"/>
  <c r="V42" i="1"/>
  <c r="U42" i="1"/>
  <c r="T42" i="1"/>
  <c r="S42" i="1"/>
  <c r="R42" i="1"/>
  <c r="Q42" i="1"/>
  <c r="P42" i="1"/>
  <c r="O42" i="1"/>
  <c r="W41" i="1"/>
  <c r="V41" i="1"/>
  <c r="U41" i="1"/>
  <c r="T41" i="1"/>
  <c r="S41" i="1"/>
  <c r="R41" i="1"/>
  <c r="Q41" i="1"/>
  <c r="P41" i="1"/>
  <c r="O41" i="1"/>
  <c r="W40" i="1"/>
  <c r="V40" i="1"/>
  <c r="U40" i="1"/>
  <c r="T40" i="1"/>
  <c r="S40" i="1"/>
  <c r="R40" i="1"/>
  <c r="Q40" i="1"/>
  <c r="P40" i="1"/>
  <c r="O40" i="1"/>
  <c r="W39" i="1"/>
  <c r="V39" i="1"/>
  <c r="U39" i="1"/>
  <c r="T39" i="1"/>
  <c r="S39" i="1"/>
  <c r="R39" i="1"/>
  <c r="Q39" i="1"/>
  <c r="P39" i="1"/>
  <c r="O39" i="1"/>
  <c r="W38" i="1"/>
  <c r="V38" i="1"/>
  <c r="U38" i="1"/>
  <c r="T38" i="1"/>
  <c r="S38" i="1"/>
  <c r="R38" i="1"/>
  <c r="Q38" i="1"/>
  <c r="P38" i="1"/>
  <c r="O38" i="1"/>
  <c r="W37" i="1"/>
  <c r="V37" i="1"/>
  <c r="U37" i="1"/>
  <c r="T37" i="1"/>
  <c r="S37" i="1"/>
  <c r="R37" i="1"/>
  <c r="Q37" i="1"/>
  <c r="P37" i="1"/>
  <c r="O37" i="1"/>
  <c r="W36" i="1"/>
  <c r="V36" i="1"/>
  <c r="U36" i="1"/>
  <c r="T36" i="1"/>
  <c r="S36" i="1"/>
  <c r="R36" i="1"/>
  <c r="Q36" i="1"/>
  <c r="P36" i="1"/>
  <c r="O36" i="1"/>
  <c r="W35" i="1"/>
  <c r="V35" i="1"/>
  <c r="U35" i="1"/>
  <c r="T35" i="1"/>
  <c r="S35" i="1"/>
  <c r="R35" i="1"/>
  <c r="Q35" i="1"/>
  <c r="P35" i="1"/>
  <c r="O35" i="1"/>
  <c r="W34" i="1"/>
  <c r="V34" i="1"/>
  <c r="U34" i="1"/>
  <c r="T34" i="1"/>
  <c r="S34" i="1"/>
  <c r="R34" i="1"/>
  <c r="Q34" i="1"/>
  <c r="P34" i="1"/>
  <c r="O34" i="1"/>
  <c r="W33" i="1"/>
  <c r="V33" i="1"/>
  <c r="U33" i="1"/>
  <c r="T33" i="1"/>
  <c r="S33" i="1"/>
  <c r="R33" i="1"/>
  <c r="Q33" i="1"/>
  <c r="P33" i="1"/>
  <c r="O33" i="1"/>
  <c r="W32" i="1"/>
  <c r="V32" i="1"/>
  <c r="U32" i="1"/>
  <c r="T32" i="1"/>
  <c r="S32" i="1"/>
  <c r="R32" i="1"/>
  <c r="Q32" i="1"/>
  <c r="P32" i="1"/>
  <c r="O32" i="1"/>
  <c r="W31" i="1"/>
  <c r="V31" i="1"/>
  <c r="U31" i="1"/>
  <c r="T31" i="1"/>
  <c r="S31" i="1"/>
  <c r="R31" i="1"/>
  <c r="Q31" i="1"/>
  <c r="P31" i="1"/>
  <c r="O31" i="1"/>
  <c r="W30" i="1"/>
  <c r="V30" i="1"/>
  <c r="U30" i="1"/>
  <c r="T30" i="1"/>
  <c r="S30" i="1"/>
  <c r="R30" i="1"/>
  <c r="Q30" i="1"/>
  <c r="P30" i="1"/>
  <c r="O30" i="1"/>
  <c r="W29" i="1"/>
  <c r="V29" i="1"/>
  <c r="U29" i="1"/>
  <c r="T29" i="1"/>
  <c r="S29" i="1"/>
  <c r="R29" i="1"/>
  <c r="Q29" i="1"/>
  <c r="P29" i="1"/>
  <c r="O29" i="1"/>
  <c r="W28" i="1"/>
  <c r="V28" i="1"/>
  <c r="U28" i="1"/>
  <c r="T28" i="1"/>
  <c r="S28" i="1"/>
  <c r="R28" i="1"/>
  <c r="Q28" i="1"/>
  <c r="P28" i="1"/>
  <c r="O28" i="1"/>
  <c r="W27" i="1"/>
  <c r="V27" i="1"/>
  <c r="U27" i="1"/>
  <c r="T27" i="1"/>
  <c r="S27" i="1"/>
  <c r="R27" i="1"/>
  <c r="Q27" i="1"/>
  <c r="P27" i="1"/>
  <c r="O27" i="1"/>
  <c r="W26" i="1"/>
  <c r="V26" i="1"/>
  <c r="U26" i="1"/>
  <c r="T26" i="1"/>
  <c r="S26" i="1"/>
  <c r="R26" i="1"/>
  <c r="Q26" i="1"/>
  <c r="P26" i="1"/>
  <c r="O26" i="1"/>
  <c r="W25" i="1"/>
  <c r="V25" i="1"/>
  <c r="U25" i="1"/>
  <c r="T25" i="1"/>
  <c r="S25" i="1"/>
  <c r="R25" i="1"/>
  <c r="Q25" i="1"/>
  <c r="P25" i="1"/>
  <c r="O25" i="1"/>
  <c r="W24" i="1"/>
  <c r="V24" i="1"/>
  <c r="U24" i="1"/>
  <c r="T24" i="1"/>
  <c r="S24" i="1"/>
  <c r="R24" i="1"/>
  <c r="Q24" i="1"/>
  <c r="P24" i="1"/>
  <c r="O24" i="1"/>
  <c r="W23" i="1"/>
  <c r="V23" i="1"/>
  <c r="U23" i="1"/>
  <c r="T23" i="1"/>
  <c r="S23" i="1"/>
  <c r="R23" i="1"/>
  <c r="Q23" i="1"/>
  <c r="P23" i="1"/>
  <c r="O23" i="1"/>
  <c r="W22" i="1"/>
  <c r="V22" i="1"/>
  <c r="U22" i="1"/>
  <c r="T22" i="1"/>
  <c r="S22" i="1"/>
  <c r="R22" i="1"/>
  <c r="Q22" i="1"/>
  <c r="P22" i="1"/>
  <c r="O22" i="1"/>
  <c r="W21" i="1"/>
  <c r="V21" i="1"/>
  <c r="U21" i="1"/>
  <c r="T21" i="1"/>
  <c r="S21" i="1"/>
  <c r="R21" i="1"/>
  <c r="Q21" i="1"/>
  <c r="P21" i="1"/>
  <c r="O21" i="1"/>
  <c r="W20" i="1"/>
  <c r="V20" i="1"/>
  <c r="U20" i="1"/>
  <c r="T20" i="1"/>
  <c r="S20" i="1"/>
  <c r="R20" i="1"/>
  <c r="Q20" i="1"/>
  <c r="P20" i="1"/>
  <c r="O20" i="1"/>
  <c r="W19" i="1"/>
  <c r="V19" i="1"/>
  <c r="U19" i="1"/>
  <c r="T19" i="1"/>
  <c r="S19" i="1"/>
  <c r="R19" i="1"/>
  <c r="Q19" i="1"/>
  <c r="P19" i="1"/>
  <c r="O19" i="1"/>
  <c r="W18" i="1"/>
  <c r="V18" i="1"/>
  <c r="U18" i="1"/>
  <c r="T18" i="1"/>
  <c r="S18" i="1"/>
  <c r="R18" i="1"/>
  <c r="Q18" i="1"/>
  <c r="P18" i="1"/>
  <c r="O18" i="1"/>
  <c r="W17" i="1"/>
  <c r="V17" i="1"/>
  <c r="U17" i="1"/>
  <c r="T17" i="1"/>
  <c r="S17" i="1"/>
  <c r="R17" i="1"/>
  <c r="Q17" i="1"/>
  <c r="P17" i="1"/>
  <c r="O17" i="1"/>
  <c r="W16" i="1"/>
  <c r="V16" i="1"/>
  <c r="U16" i="1"/>
  <c r="T16" i="1"/>
  <c r="S16" i="1"/>
  <c r="R16" i="1"/>
  <c r="Q16" i="1"/>
  <c r="P16" i="1"/>
  <c r="O16" i="1"/>
  <c r="W15" i="1"/>
  <c r="V15" i="1"/>
  <c r="U15" i="1"/>
  <c r="T15" i="1"/>
  <c r="S15" i="1"/>
  <c r="R15" i="1"/>
  <c r="Q15" i="1"/>
  <c r="P15" i="1"/>
  <c r="O15" i="1"/>
  <c r="W14" i="1"/>
  <c r="V14" i="1"/>
  <c r="U14" i="1"/>
  <c r="T14" i="1"/>
  <c r="S14" i="1"/>
  <c r="R14" i="1"/>
  <c r="Q14" i="1"/>
  <c r="P14" i="1"/>
  <c r="O14" i="1"/>
  <c r="W13" i="1"/>
  <c r="V13" i="1"/>
  <c r="U13" i="1"/>
  <c r="T13" i="1"/>
  <c r="S13" i="1"/>
  <c r="R13" i="1"/>
  <c r="Q13" i="1"/>
  <c r="P13" i="1"/>
  <c r="O13" i="1"/>
  <c r="W12" i="1"/>
  <c r="V12" i="1"/>
  <c r="U12" i="1"/>
  <c r="T12" i="1"/>
  <c r="S12" i="1"/>
  <c r="R12" i="1"/>
  <c r="Q12" i="1"/>
  <c r="P12" i="1"/>
  <c r="O12" i="1"/>
  <c r="W11" i="1"/>
  <c r="V11" i="1"/>
  <c r="U11" i="1"/>
  <c r="T11" i="1"/>
  <c r="S11" i="1"/>
  <c r="R11" i="1"/>
  <c r="Q11" i="1"/>
  <c r="P11" i="1"/>
  <c r="O11" i="1"/>
  <c r="W10" i="1"/>
  <c r="V10" i="1"/>
  <c r="U10" i="1"/>
  <c r="T10" i="1"/>
  <c r="S10" i="1"/>
  <c r="R10" i="1"/>
  <c r="Q10" i="1"/>
  <c r="P10" i="1"/>
  <c r="O10" i="1"/>
  <c r="W9" i="1"/>
  <c r="V9" i="1"/>
  <c r="U9" i="1"/>
  <c r="T9" i="1"/>
  <c r="S9" i="1"/>
  <c r="R9" i="1"/>
  <c r="Q9" i="1"/>
  <c r="P9" i="1"/>
  <c r="O9" i="1"/>
  <c r="W8" i="1"/>
  <c r="V8" i="1"/>
  <c r="U8" i="1"/>
  <c r="T8" i="1"/>
  <c r="S8" i="1"/>
  <c r="R8" i="1"/>
  <c r="Q8" i="1"/>
  <c r="P8" i="1"/>
  <c r="O8" i="1"/>
  <c r="W7" i="1"/>
  <c r="V7" i="1"/>
  <c r="U7" i="1"/>
  <c r="T7" i="1"/>
  <c r="S7" i="1"/>
  <c r="R7" i="1"/>
  <c r="Q7" i="1"/>
  <c r="P7" i="1"/>
  <c r="O7" i="1"/>
  <c r="W6" i="1"/>
  <c r="V6" i="1"/>
  <c r="U6" i="1"/>
  <c r="T6" i="1"/>
  <c r="S6" i="1"/>
  <c r="R6" i="1"/>
  <c r="Q6" i="1"/>
  <c r="P6" i="1"/>
  <c r="O6" i="1"/>
  <c r="W5" i="1"/>
  <c r="V5" i="1"/>
  <c r="U5" i="1"/>
  <c r="T5" i="1"/>
  <c r="S5" i="1"/>
  <c r="R5" i="1"/>
  <c r="Q5" i="1"/>
  <c r="P5" i="1"/>
  <c r="O5" i="1"/>
  <c r="P4" i="1"/>
  <c r="Q4" i="1"/>
  <c r="R4" i="1"/>
  <c r="S4" i="1"/>
  <c r="T4" i="1"/>
  <c r="U4" i="1"/>
  <c r="V4" i="1"/>
  <c r="W4" i="1"/>
  <c r="O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4" i="1"/>
  <c r="X57" i="1" l="1"/>
  <c r="X58" i="1"/>
  <c r="X65" i="1"/>
  <c r="X66" i="1"/>
  <c r="X73" i="1"/>
  <c r="X74" i="1"/>
  <c r="X4" i="1"/>
  <c r="X7" i="1"/>
  <c r="X47" i="1"/>
  <c r="X63" i="1"/>
  <c r="X15" i="1"/>
  <c r="X23" i="1"/>
  <c r="X31" i="1"/>
  <c r="X39" i="1"/>
  <c r="X55" i="1"/>
  <c r="X11" i="1"/>
  <c r="X19" i="1"/>
  <c r="X27" i="1"/>
  <c r="X35" i="1"/>
  <c r="X43" i="1"/>
  <c r="X51" i="1"/>
  <c r="X59" i="1"/>
  <c r="X67" i="1"/>
  <c r="X18" i="1"/>
  <c r="X26" i="1"/>
  <c r="X34" i="1"/>
  <c r="X42" i="1"/>
  <c r="X60" i="1"/>
  <c r="X68" i="1"/>
  <c r="X75" i="1"/>
  <c r="X76" i="1"/>
  <c r="X10" i="1"/>
  <c r="X25" i="1"/>
  <c r="X33" i="1"/>
  <c r="X49" i="1"/>
  <c r="X12" i="1"/>
  <c r="X20" i="1"/>
  <c r="X28" i="1"/>
  <c r="X36" i="1"/>
  <c r="X44" i="1"/>
  <c r="X52" i="1"/>
  <c r="X9" i="1"/>
  <c r="X17" i="1"/>
  <c r="X41" i="1"/>
  <c r="X50" i="1"/>
  <c r="X5" i="1"/>
  <c r="X6" i="1"/>
  <c r="X13" i="1"/>
  <c r="X14" i="1"/>
  <c r="X21" i="1"/>
  <c r="X22" i="1"/>
  <c r="X29" i="1"/>
  <c r="X30" i="1"/>
  <c r="X37" i="1"/>
  <c r="X38" i="1"/>
  <c r="X45" i="1"/>
  <c r="X46" i="1"/>
  <c r="X53" i="1"/>
  <c r="X54" i="1"/>
  <c r="X61" i="1"/>
  <c r="X62" i="1"/>
  <c r="X69" i="1"/>
  <c r="X70" i="1"/>
  <c r="X77" i="1"/>
  <c r="X78" i="1"/>
  <c r="X56" i="1"/>
  <c r="X64" i="1"/>
  <c r="X72" i="1"/>
  <c r="X79" i="1"/>
  <c r="X80" i="1"/>
  <c r="X71" i="1"/>
  <c r="X8" i="1"/>
  <c r="X16" i="1"/>
  <c r="X24" i="1"/>
  <c r="X32" i="1"/>
  <c r="X40" i="1"/>
  <c r="X48" i="1"/>
  <c r="X81" i="1"/>
</calcChain>
</file>

<file path=xl/sharedStrings.xml><?xml version="1.0" encoding="utf-8"?>
<sst xmlns="http://schemas.openxmlformats.org/spreadsheetml/2006/main" count="128" uniqueCount="43">
  <si>
    <t>Am</t>
  </si>
  <si>
    <t>Mi</t>
  </si>
  <si>
    <t>And</t>
  </si>
  <si>
    <t>To</t>
  </si>
  <si>
    <t>Ga</t>
  </si>
  <si>
    <t>Py</t>
  </si>
  <si>
    <t>St</t>
  </si>
  <si>
    <t>Zi</t>
  </si>
  <si>
    <t>Ap</t>
  </si>
  <si>
    <t>P</t>
  </si>
  <si>
    <t>A</t>
  </si>
  <si>
    <t>N</t>
  </si>
  <si>
    <t xml:space="preserve">UTM coordinates </t>
  </si>
  <si>
    <t>Original ID</t>
  </si>
  <si>
    <t>Paper ID</t>
  </si>
  <si>
    <t>X</t>
  </si>
  <si>
    <t>Y</t>
  </si>
  <si>
    <t>P27</t>
  </si>
  <si>
    <t>P26</t>
  </si>
  <si>
    <t>P25</t>
  </si>
  <si>
    <t>P24</t>
  </si>
  <si>
    <t>P20</t>
  </si>
  <si>
    <t>P21</t>
  </si>
  <si>
    <t>P22</t>
  </si>
  <si>
    <t>P23</t>
  </si>
  <si>
    <t>P28</t>
  </si>
  <si>
    <t>P29</t>
  </si>
  <si>
    <t>P30</t>
  </si>
  <si>
    <t>P32</t>
  </si>
  <si>
    <t>P34</t>
  </si>
  <si>
    <t>P33</t>
  </si>
  <si>
    <t>P31</t>
  </si>
  <si>
    <t>P15</t>
  </si>
  <si>
    <t>P16</t>
  </si>
  <si>
    <t>P17</t>
  </si>
  <si>
    <t>P18</t>
  </si>
  <si>
    <t>P19</t>
  </si>
  <si>
    <t>P35</t>
  </si>
  <si>
    <t>P36</t>
  </si>
  <si>
    <t>main heavy minerals (without zeros; sum=1)</t>
  </si>
  <si>
    <t xml:space="preserve">sum </t>
  </si>
  <si>
    <t>main heavy minerals (without zeros; sum=100 %)</t>
  </si>
  <si>
    <t>DATA MATRIX WITHOUT ZEROS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</si>
</sst>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Geneva"/>
    </font>
    <font>
      <b/>
      <sz val="10"/>
      <name val="Geneva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0" fillId="0" borderId="10" xfId="0" applyBorder="1"/>
    <xf numFmtId="0" fontId="16" fillId="0" borderId="10" xfId="0" applyFont="1" applyBorder="1"/>
    <xf numFmtId="0" fontId="18" fillId="0" borderId="10" xfId="0" applyFont="1" applyBorder="1" applyAlignment="1">
      <alignment horizontal="right"/>
    </xf>
    <xf numFmtId="0" fontId="18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left"/>
    </xf>
    <xf numFmtId="2" fontId="20" fillId="0" borderId="10" xfId="0" applyNumberFormat="1" applyFont="1" applyBorder="1"/>
    <xf numFmtId="0" fontId="18" fillId="0" borderId="10" xfId="0" applyFont="1" applyBorder="1" applyAlignment="1">
      <alignment horizontal="center"/>
    </xf>
    <xf numFmtId="2" fontId="20" fillId="0" borderId="10" xfId="0" applyNumberFormat="1" applyFont="1" applyBorder="1" applyAlignment="1">
      <alignment horizontal="right"/>
    </xf>
    <xf numFmtId="0" fontId="21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left"/>
    </xf>
    <xf numFmtId="2" fontId="0" fillId="0" borderId="10" xfId="0" applyNumberFormat="1" applyBorder="1"/>
    <xf numFmtId="164" fontId="0" fillId="0" borderId="10" xfId="0" applyNumberFormat="1" applyBorder="1"/>
    <xf numFmtId="0" fontId="16" fillId="0" borderId="10" xfId="0" applyFont="1" applyBorder="1" applyAlignment="1">
      <alignment horizontal="righ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14" xfId="0" applyFont="1" applyBorder="1" applyAlignment="1">
      <alignment horizontal="center"/>
    </xf>
  </cellXfs>
  <cellStyles count="42">
    <cellStyle name="20% - Cor1" xfId="19" builtinId="30" customBuiltin="1"/>
    <cellStyle name="20% - Cor2" xfId="23" builtinId="34" customBuiltin="1"/>
    <cellStyle name="20% - Cor3" xfId="27" builtinId="38" customBuiltin="1"/>
    <cellStyle name="20% - Cor4" xfId="31" builtinId="42" customBuiltin="1"/>
    <cellStyle name="20% - Cor5" xfId="35" builtinId="46" customBuiltin="1"/>
    <cellStyle name="20% - Cor6" xfId="39" builtinId="50" customBuiltin="1"/>
    <cellStyle name="40% - Cor1" xfId="20" builtinId="31" customBuiltin="1"/>
    <cellStyle name="40% - Cor2" xfId="24" builtinId="35" customBuiltin="1"/>
    <cellStyle name="40% - Cor3" xfId="28" builtinId="39" customBuiltin="1"/>
    <cellStyle name="40% - Cor4" xfId="32" builtinId="43" customBuiltin="1"/>
    <cellStyle name="40% - Cor5" xfId="36" builtinId="47" customBuiltin="1"/>
    <cellStyle name="40% - Cor6" xfId="40" builtinId="51" customBuiltin="1"/>
    <cellStyle name="60% - Cor1" xfId="21" builtinId="32" customBuiltin="1"/>
    <cellStyle name="60% - Cor2" xfId="25" builtinId="36" customBuiltin="1"/>
    <cellStyle name="60% - Cor3" xfId="29" builtinId="40" customBuiltin="1"/>
    <cellStyle name="60% - Cor4" xfId="33" builtinId="44" customBuiltin="1"/>
    <cellStyle name="60% - Cor5" xfId="37" builtinId="48" customBuiltin="1"/>
    <cellStyle name="60% - Cor6" xfId="41" builtinId="52" customBuiltin="1"/>
    <cellStyle name="Cabeçalho 1" xfId="2" builtinId="16" customBuiltin="1"/>
    <cellStyle name="Cabeçalho 2" xfId="3" builtinId="17" customBuiltin="1"/>
    <cellStyle name="Cabeçalho 3" xfId="4" builtinId="18" customBuiltin="1"/>
    <cellStyle name="Cabeçalho 4" xfId="5" builtinId="19" customBuiltin="1"/>
    <cellStyle name="Cálculo" xfId="11" builtinId="22" customBuiltin="1"/>
    <cellStyle name="Célula Ligada" xfId="12" builtinId="24" customBuiltin="1"/>
    <cellStyle name="Cor1" xfId="18" builtinId="29" customBuiltin="1"/>
    <cellStyle name="Cor2" xfId="22" builtinId="33" customBuiltin="1"/>
    <cellStyle name="Cor3" xfId="26" builtinId="37" customBuiltin="1"/>
    <cellStyle name="Cor4" xfId="30" builtinId="41" customBuiltin="1"/>
    <cellStyle name="Cor5" xfId="34" builtinId="45" customBuiltin="1"/>
    <cellStyle name="Cor6" xfId="38" builtinId="49" customBuiltin="1"/>
    <cellStyle name="Correto" xfId="6" builtinId="26" customBuiltin="1"/>
    <cellStyle name="Entrada" xfId="9" builtinId="20" customBuiltin="1"/>
    <cellStyle name="Incorreto" xfId="7" builtinId="27" customBuiltin="1"/>
    <cellStyle name="Neutro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otal" xfId="17" builtinId="25" customBuiltin="1"/>
    <cellStyle name="Verificar Célula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81"/>
  <sheetViews>
    <sheetView tabSelected="1" workbookViewId="0">
      <selection sqref="A1:X81"/>
    </sheetView>
  </sheetViews>
  <sheetFormatPr defaultRowHeight="15"/>
  <cols>
    <col min="1" max="1" width="10.28515625" bestFit="1" customWidth="1"/>
    <col min="3" max="3" width="9.5703125" bestFit="1" customWidth="1"/>
    <col min="4" max="4" width="10.5703125" bestFit="1" customWidth="1"/>
    <col min="5" max="19" width="9.5703125" bestFit="1" customWidth="1"/>
    <col min="20" max="23" width="9.28515625" bestFit="1" customWidth="1"/>
    <col min="24" max="24" width="10.5703125" bestFit="1" customWidth="1"/>
  </cols>
  <sheetData>
    <row r="1" spans="1:24">
      <c r="A1" s="19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</row>
    <row r="2" spans="1:24">
      <c r="A2" s="1"/>
      <c r="B2" s="1"/>
      <c r="C2" s="14" t="s">
        <v>12</v>
      </c>
      <c r="D2" s="14"/>
      <c r="E2" s="15" t="s">
        <v>39</v>
      </c>
      <c r="F2" s="16"/>
      <c r="G2" s="16"/>
      <c r="H2" s="16"/>
      <c r="I2" s="16"/>
      <c r="J2" s="16"/>
      <c r="K2" s="16"/>
      <c r="L2" s="16"/>
      <c r="M2" s="16"/>
      <c r="N2" s="17"/>
      <c r="O2" s="15" t="s">
        <v>41</v>
      </c>
      <c r="P2" s="16"/>
      <c r="Q2" s="16"/>
      <c r="R2" s="16"/>
      <c r="S2" s="16"/>
      <c r="T2" s="16"/>
      <c r="U2" s="16"/>
      <c r="V2" s="16"/>
      <c r="W2" s="16"/>
      <c r="X2" s="17"/>
    </row>
    <row r="3" spans="1:24">
      <c r="A3" s="2" t="s">
        <v>13</v>
      </c>
      <c r="B3" s="2" t="s">
        <v>14</v>
      </c>
      <c r="C3" s="3" t="s">
        <v>15</v>
      </c>
      <c r="D3" s="3" t="s">
        <v>16</v>
      </c>
      <c r="E3" s="13" t="s">
        <v>0</v>
      </c>
      <c r="F3" s="13" t="s">
        <v>1</v>
      </c>
      <c r="G3" s="13" t="s">
        <v>2</v>
      </c>
      <c r="H3" s="13" t="s">
        <v>3</v>
      </c>
      <c r="I3" s="13" t="s">
        <v>4</v>
      </c>
      <c r="J3" s="13" t="s">
        <v>5</v>
      </c>
      <c r="K3" s="13" t="s">
        <v>6</v>
      </c>
      <c r="L3" s="13" t="s">
        <v>7</v>
      </c>
      <c r="M3" s="13" t="s">
        <v>8</v>
      </c>
      <c r="N3" s="13" t="s">
        <v>40</v>
      </c>
      <c r="O3" s="13" t="s">
        <v>0</v>
      </c>
      <c r="P3" s="13" t="s">
        <v>1</v>
      </c>
      <c r="Q3" s="13" t="s">
        <v>2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7</v>
      </c>
      <c r="W3" s="13" t="s">
        <v>8</v>
      </c>
      <c r="X3" s="13" t="s">
        <v>40</v>
      </c>
    </row>
    <row r="4" spans="1:24">
      <c r="A4" s="4">
        <v>6562</v>
      </c>
      <c r="B4" s="5" t="s">
        <v>9</v>
      </c>
      <c r="C4" s="6">
        <v>490354.98606377502</v>
      </c>
      <c r="D4" s="6">
        <v>4593506.1250311304</v>
      </c>
      <c r="E4" s="12">
        <v>0.12310286677908901</v>
      </c>
      <c r="F4" s="12">
        <v>0.16357504215851601</v>
      </c>
      <c r="G4" s="12">
        <v>0.23271500843170301</v>
      </c>
      <c r="H4" s="12">
        <v>0.14502529510961201</v>
      </c>
      <c r="I4" s="12">
        <v>0.17875210792580101</v>
      </c>
      <c r="J4" s="12">
        <v>1.34907251264755E-2</v>
      </c>
      <c r="K4" s="12">
        <v>6.7453625632377695E-2</v>
      </c>
      <c r="L4" s="12">
        <v>4.7217537942664402E-2</v>
      </c>
      <c r="M4" s="12">
        <v>2.8667790893760502E-2</v>
      </c>
      <c r="N4" s="12">
        <f>SUM(E4:M4)</f>
        <v>0.99999999999999911</v>
      </c>
      <c r="O4" s="12">
        <f>E4*100</f>
        <v>12.3102866779089</v>
      </c>
      <c r="P4" s="12">
        <f t="shared" ref="P4:W4" si="0">F4*100</f>
        <v>16.357504215851602</v>
      </c>
      <c r="Q4" s="12">
        <f t="shared" si="0"/>
        <v>23.271500843170301</v>
      </c>
      <c r="R4" s="12">
        <f t="shared" si="0"/>
        <v>14.502529510961201</v>
      </c>
      <c r="S4" s="12">
        <f t="shared" si="0"/>
        <v>17.875210792580102</v>
      </c>
      <c r="T4" s="12">
        <f t="shared" si="0"/>
        <v>1.34907251264755</v>
      </c>
      <c r="U4" s="12">
        <f t="shared" si="0"/>
        <v>6.7453625632377694</v>
      </c>
      <c r="V4" s="12">
        <f t="shared" si="0"/>
        <v>4.7217537942664398</v>
      </c>
      <c r="W4" s="12">
        <f t="shared" si="0"/>
        <v>2.8667790893760503</v>
      </c>
      <c r="X4" s="12">
        <f>SUM(O4:W4)</f>
        <v>99.999999999999929</v>
      </c>
    </row>
    <row r="5" spans="1:24">
      <c r="A5" s="4">
        <v>6564</v>
      </c>
      <c r="B5" s="5" t="s">
        <v>9</v>
      </c>
      <c r="C5" s="6">
        <v>486670.06689937599</v>
      </c>
      <c r="D5" s="6">
        <v>4593652.1714328397</v>
      </c>
      <c r="E5" s="12">
        <v>0.13087248322147699</v>
      </c>
      <c r="F5" s="12">
        <v>8.2214765100671106E-2</v>
      </c>
      <c r="G5" s="12">
        <v>0.25</v>
      </c>
      <c r="H5" s="12">
        <v>0.22986577181208101</v>
      </c>
      <c r="I5" s="12">
        <v>0.166107382550336</v>
      </c>
      <c r="J5" s="12">
        <v>1.6778523489932901E-3</v>
      </c>
      <c r="K5" s="12">
        <v>9.3959731543624206E-2</v>
      </c>
      <c r="L5" s="12">
        <v>2.85234899328859E-2</v>
      </c>
      <c r="M5" s="12">
        <v>1.67785234899329E-2</v>
      </c>
      <c r="N5" s="12">
        <f t="shared" ref="N5:N68" si="1">SUM(E5:M5)</f>
        <v>1.0000000000000013</v>
      </c>
      <c r="O5" s="12">
        <f t="shared" ref="O5:O68" si="2">E5*100</f>
        <v>13.087248322147699</v>
      </c>
      <c r="P5" s="12">
        <f t="shared" ref="P5:P68" si="3">F5*100</f>
        <v>8.2214765100671112</v>
      </c>
      <c r="Q5" s="12">
        <f t="shared" ref="Q5:Q68" si="4">G5*100</f>
        <v>25</v>
      </c>
      <c r="R5" s="12">
        <f t="shared" ref="R5:R68" si="5">H5*100</f>
        <v>22.986577181208101</v>
      </c>
      <c r="S5" s="12">
        <f t="shared" ref="S5:S68" si="6">I5*100</f>
        <v>16.610738255033599</v>
      </c>
      <c r="T5" s="12">
        <f t="shared" ref="T5:T68" si="7">J5*100</f>
        <v>0.16778523489932901</v>
      </c>
      <c r="U5" s="12">
        <f t="shared" ref="U5:U68" si="8">K5*100</f>
        <v>9.3959731543624212</v>
      </c>
      <c r="V5" s="12">
        <f t="shared" ref="V5:V68" si="9">L5*100</f>
        <v>2.8523489932885902</v>
      </c>
      <c r="W5" s="12">
        <f t="shared" ref="W5:W68" si="10">M5*100</f>
        <v>1.6778523489932899</v>
      </c>
      <c r="X5" s="12">
        <f t="shared" ref="X5:X68" si="11">SUM(O5:W5)</f>
        <v>100.00000000000013</v>
      </c>
    </row>
    <row r="6" spans="1:24">
      <c r="A6" s="4">
        <v>6566</v>
      </c>
      <c r="B6" s="5" t="s">
        <v>9</v>
      </c>
      <c r="C6" s="6">
        <v>482637.52759631001</v>
      </c>
      <c r="D6" s="6">
        <v>4593613.2581314696</v>
      </c>
      <c r="E6" s="12">
        <v>0.16837602766618301</v>
      </c>
      <c r="F6" s="12">
        <v>1.8942303112445599E-2</v>
      </c>
      <c r="G6" s="12">
        <v>0.292553348069993</v>
      </c>
      <c r="H6" s="12">
        <v>0.229412337695174</v>
      </c>
      <c r="I6" s="12">
        <v>0.13680552247877401</v>
      </c>
      <c r="J6" s="12">
        <v>8.4188013833091501E-3</v>
      </c>
      <c r="K6" s="12">
        <v>0.113653818674674</v>
      </c>
      <c r="L6" s="12">
        <v>3.1570505187409302E-2</v>
      </c>
      <c r="M6" s="12">
        <v>2.67335732038331E-4</v>
      </c>
      <c r="N6" s="12">
        <f t="shared" si="1"/>
        <v>1.0000000000000004</v>
      </c>
      <c r="O6" s="12">
        <f t="shared" si="2"/>
        <v>16.8376027666183</v>
      </c>
      <c r="P6" s="12">
        <f t="shared" si="3"/>
        <v>1.8942303112445598</v>
      </c>
      <c r="Q6" s="12">
        <f t="shared" si="4"/>
        <v>29.255334806999301</v>
      </c>
      <c r="R6" s="12">
        <f t="shared" si="5"/>
        <v>22.9412337695174</v>
      </c>
      <c r="S6" s="12">
        <f t="shared" si="6"/>
        <v>13.680552247877401</v>
      </c>
      <c r="T6" s="12">
        <f t="shared" si="7"/>
        <v>0.84188013833091502</v>
      </c>
      <c r="U6" s="12">
        <f t="shared" si="8"/>
        <v>11.3653818674674</v>
      </c>
      <c r="V6" s="12">
        <f t="shared" si="9"/>
        <v>3.1570505187409301</v>
      </c>
      <c r="W6" s="12">
        <f t="shared" si="10"/>
        <v>2.67335732038331E-2</v>
      </c>
      <c r="X6" s="12">
        <f t="shared" si="11"/>
        <v>100.00000000000004</v>
      </c>
    </row>
    <row r="7" spans="1:24">
      <c r="A7" s="4">
        <v>6609</v>
      </c>
      <c r="B7" s="5" t="s">
        <v>9</v>
      </c>
      <c r="C7" s="6">
        <v>484715.54027690599</v>
      </c>
      <c r="D7" s="6">
        <v>4588225.6801974904</v>
      </c>
      <c r="E7" s="12">
        <v>0.18559556786703599</v>
      </c>
      <c r="F7" s="12">
        <v>1.9390581717451501E-2</v>
      </c>
      <c r="G7" s="12">
        <v>0.29085872576177302</v>
      </c>
      <c r="H7" s="12">
        <v>0.13296398891966801</v>
      </c>
      <c r="I7" s="12">
        <v>0.20775623268698101</v>
      </c>
      <c r="J7" s="12">
        <v>1.38504155124654E-2</v>
      </c>
      <c r="K7" s="12">
        <v>7.2022160664820006E-2</v>
      </c>
      <c r="L7" s="12">
        <v>4.15512465373961E-2</v>
      </c>
      <c r="M7" s="12">
        <v>3.6011080332410003E-2</v>
      </c>
      <c r="N7" s="12">
        <f t="shared" si="1"/>
        <v>1.0000000000000009</v>
      </c>
      <c r="O7" s="12">
        <f t="shared" si="2"/>
        <v>18.559556786703599</v>
      </c>
      <c r="P7" s="12">
        <f t="shared" si="3"/>
        <v>1.93905817174515</v>
      </c>
      <c r="Q7" s="12">
        <f t="shared" si="4"/>
        <v>29.085872576177302</v>
      </c>
      <c r="R7" s="12">
        <f t="shared" si="5"/>
        <v>13.296398891966801</v>
      </c>
      <c r="S7" s="12">
        <f t="shared" si="6"/>
        <v>20.775623268698101</v>
      </c>
      <c r="T7" s="12">
        <f t="shared" si="7"/>
        <v>1.3850415512465399</v>
      </c>
      <c r="U7" s="12">
        <f t="shared" si="8"/>
        <v>7.2022160664820003</v>
      </c>
      <c r="V7" s="12">
        <f t="shared" si="9"/>
        <v>4.1551246537396098</v>
      </c>
      <c r="W7" s="12">
        <f t="shared" si="10"/>
        <v>3.6011080332410002</v>
      </c>
      <c r="X7" s="12">
        <f t="shared" si="11"/>
        <v>100.0000000000001</v>
      </c>
    </row>
    <row r="8" spans="1:24">
      <c r="A8" s="4">
        <v>6611</v>
      </c>
      <c r="B8" s="5" t="s">
        <v>9</v>
      </c>
      <c r="C8" s="6">
        <v>488619.678701406</v>
      </c>
      <c r="D8" s="6">
        <v>4588416.3287691996</v>
      </c>
      <c r="E8" s="12">
        <v>9.6968653183817199E-2</v>
      </c>
      <c r="F8" s="12">
        <v>4.3326419507663E-2</v>
      </c>
      <c r="G8" s="12">
        <v>0.28265330821665902</v>
      </c>
      <c r="H8" s="12">
        <v>0.22901107454050501</v>
      </c>
      <c r="I8" s="12">
        <v>0.148547724026273</v>
      </c>
      <c r="J8" s="12">
        <v>1.4291884900525099E-3</v>
      </c>
      <c r="K8" s="12">
        <v>5.98317221772489E-2</v>
      </c>
      <c r="L8" s="12">
        <v>0.121726607188196</v>
      </c>
      <c r="M8" s="12">
        <v>1.65053026695859E-2</v>
      </c>
      <c r="N8" s="12">
        <f t="shared" si="1"/>
        <v>1.0000000000000004</v>
      </c>
      <c r="O8" s="12">
        <f t="shared" si="2"/>
        <v>9.6968653183817199</v>
      </c>
      <c r="P8" s="12">
        <f t="shared" si="3"/>
        <v>4.3326419507663001</v>
      </c>
      <c r="Q8" s="12">
        <f t="shared" si="4"/>
        <v>28.265330821665902</v>
      </c>
      <c r="R8" s="12">
        <f t="shared" si="5"/>
        <v>22.9011074540505</v>
      </c>
      <c r="S8" s="12">
        <f t="shared" si="6"/>
        <v>14.854772402627301</v>
      </c>
      <c r="T8" s="12">
        <f t="shared" si="7"/>
        <v>0.14291884900525098</v>
      </c>
      <c r="U8" s="12">
        <f t="shared" si="8"/>
        <v>5.9831722177248903</v>
      </c>
      <c r="V8" s="12">
        <f t="shared" si="9"/>
        <v>12.1726607188196</v>
      </c>
      <c r="W8" s="12">
        <f t="shared" si="10"/>
        <v>1.65053026695859</v>
      </c>
      <c r="X8" s="12">
        <f t="shared" si="11"/>
        <v>100.00000000000006</v>
      </c>
    </row>
    <row r="9" spans="1:24">
      <c r="A9" s="4">
        <v>6613</v>
      </c>
      <c r="B9" s="5" t="s">
        <v>9</v>
      </c>
      <c r="C9" s="6">
        <v>492067.652040096</v>
      </c>
      <c r="D9" s="6">
        <v>4588254.3767261896</v>
      </c>
      <c r="E9" s="12">
        <v>0.113168724279835</v>
      </c>
      <c r="F9" s="12">
        <v>6.9958847736625501E-2</v>
      </c>
      <c r="G9" s="12">
        <v>0.23045267489711899</v>
      </c>
      <c r="H9" s="12">
        <v>0.22427983539094701</v>
      </c>
      <c r="I9" s="12">
        <v>0.15432098765432101</v>
      </c>
      <c r="J9" s="12">
        <v>2.05761316872428E-3</v>
      </c>
      <c r="K9" s="12">
        <v>0.10082304526749</v>
      </c>
      <c r="L9" s="12">
        <v>9.8765432098765399E-2</v>
      </c>
      <c r="M9" s="12">
        <v>6.17283950617284E-3</v>
      </c>
      <c r="N9" s="12">
        <f t="shared" si="1"/>
        <v>1</v>
      </c>
      <c r="O9" s="12">
        <f t="shared" si="2"/>
        <v>11.316872427983499</v>
      </c>
      <c r="P9" s="12">
        <f t="shared" si="3"/>
        <v>6.9958847736625502</v>
      </c>
      <c r="Q9" s="12">
        <f t="shared" si="4"/>
        <v>23.0452674897119</v>
      </c>
      <c r="R9" s="12">
        <f t="shared" si="5"/>
        <v>22.427983539094701</v>
      </c>
      <c r="S9" s="12">
        <f t="shared" si="6"/>
        <v>15.432098765432102</v>
      </c>
      <c r="T9" s="12">
        <f t="shared" si="7"/>
        <v>0.20576131687242799</v>
      </c>
      <c r="U9" s="12">
        <f t="shared" si="8"/>
        <v>10.082304526749001</v>
      </c>
      <c r="V9" s="12">
        <f t="shared" si="9"/>
        <v>9.8765432098765391</v>
      </c>
      <c r="W9" s="12">
        <f t="shared" si="10"/>
        <v>0.61728395061728403</v>
      </c>
      <c r="X9" s="12">
        <f t="shared" si="11"/>
        <v>100</v>
      </c>
    </row>
    <row r="10" spans="1:24">
      <c r="A10" s="4">
        <v>6638</v>
      </c>
      <c r="B10" s="5" t="s">
        <v>9</v>
      </c>
      <c r="C10" s="6">
        <v>489860.56505063601</v>
      </c>
      <c r="D10" s="6">
        <v>4586354.3218040802</v>
      </c>
      <c r="E10" s="12">
        <v>0.117992232353934</v>
      </c>
      <c r="F10" s="12">
        <v>1.78571428571429E-3</v>
      </c>
      <c r="G10" s="12">
        <v>0.26666244511989201</v>
      </c>
      <c r="H10" s="12">
        <v>0.202946639648767</v>
      </c>
      <c r="I10" s="12">
        <v>0.23598446470786899</v>
      </c>
      <c r="J10" s="12">
        <v>2.3598446470786899E-3</v>
      </c>
      <c r="K10" s="12">
        <v>0.103833164471462</v>
      </c>
      <c r="L10" s="12">
        <v>4.2477203647416403E-2</v>
      </c>
      <c r="M10" s="12">
        <v>2.5958291117865601E-2</v>
      </c>
      <c r="N10" s="12">
        <f t="shared" si="1"/>
        <v>0.99999999999999889</v>
      </c>
      <c r="O10" s="12">
        <f t="shared" si="2"/>
        <v>11.7992232353934</v>
      </c>
      <c r="P10" s="12">
        <f t="shared" si="3"/>
        <v>0.17857142857142899</v>
      </c>
      <c r="Q10" s="12">
        <f t="shared" si="4"/>
        <v>26.666244511989202</v>
      </c>
      <c r="R10" s="12">
        <f t="shared" si="5"/>
        <v>20.294663964876701</v>
      </c>
      <c r="S10" s="12">
        <f t="shared" si="6"/>
        <v>23.5984464707869</v>
      </c>
      <c r="T10" s="12">
        <f t="shared" si="7"/>
        <v>0.23598446470786899</v>
      </c>
      <c r="U10" s="12">
        <f t="shared" si="8"/>
        <v>10.3833164471462</v>
      </c>
      <c r="V10" s="12">
        <f t="shared" si="9"/>
        <v>4.2477203647416406</v>
      </c>
      <c r="W10" s="12">
        <f t="shared" si="10"/>
        <v>2.5958291117865602</v>
      </c>
      <c r="X10" s="12">
        <f t="shared" si="11"/>
        <v>99.999999999999901</v>
      </c>
    </row>
    <row r="11" spans="1:24">
      <c r="A11" s="4">
        <v>6640</v>
      </c>
      <c r="B11" s="5" t="s">
        <v>9</v>
      </c>
      <c r="C11" s="6">
        <v>486240.28923815099</v>
      </c>
      <c r="D11" s="6">
        <v>4586227.5658769002</v>
      </c>
      <c r="E11" s="12">
        <v>0.13636363636363599</v>
      </c>
      <c r="F11" s="12">
        <v>3.03030303030303E-2</v>
      </c>
      <c r="G11" s="12">
        <v>0.263636363636364</v>
      </c>
      <c r="H11" s="12">
        <v>0.19696969696969699</v>
      </c>
      <c r="I11" s="12">
        <v>0.18181818181818199</v>
      </c>
      <c r="J11" s="12">
        <v>9.0909090909090905E-3</v>
      </c>
      <c r="K11" s="12">
        <v>0.1</v>
      </c>
      <c r="L11" s="12">
        <v>4.8484848484848499E-2</v>
      </c>
      <c r="M11" s="12">
        <v>3.3333333333333298E-2</v>
      </c>
      <c r="N11" s="12">
        <f t="shared" si="1"/>
        <v>1</v>
      </c>
      <c r="O11" s="12">
        <f t="shared" si="2"/>
        <v>13.636363636363599</v>
      </c>
      <c r="P11" s="12">
        <f t="shared" si="3"/>
        <v>3.0303030303030298</v>
      </c>
      <c r="Q11" s="12">
        <f t="shared" si="4"/>
        <v>26.363636363636399</v>
      </c>
      <c r="R11" s="12">
        <f t="shared" si="5"/>
        <v>19.696969696969699</v>
      </c>
      <c r="S11" s="12">
        <f t="shared" si="6"/>
        <v>18.181818181818198</v>
      </c>
      <c r="T11" s="12">
        <f t="shared" si="7"/>
        <v>0.90909090909090906</v>
      </c>
      <c r="U11" s="12">
        <f t="shared" si="8"/>
        <v>10</v>
      </c>
      <c r="V11" s="12">
        <f t="shared" si="9"/>
        <v>4.8484848484848495</v>
      </c>
      <c r="W11" s="12">
        <f t="shared" si="10"/>
        <v>3.3333333333333299</v>
      </c>
      <c r="X11" s="12">
        <f t="shared" si="11"/>
        <v>100.00000000000001</v>
      </c>
    </row>
    <row r="12" spans="1:24">
      <c r="A12" s="4">
        <v>6643</v>
      </c>
      <c r="B12" s="5" t="s">
        <v>9</v>
      </c>
      <c r="C12" s="6">
        <v>482174.26912083902</v>
      </c>
      <c r="D12" s="6">
        <v>4586337.1724645002</v>
      </c>
      <c r="E12" s="12">
        <v>0.26124204978597498</v>
      </c>
      <c r="F12" s="12">
        <v>0.117337530836074</v>
      </c>
      <c r="G12" s="12">
        <v>0.34094301412745898</v>
      </c>
      <c r="H12" s="12">
        <v>0.135048856245292</v>
      </c>
      <c r="I12" s="12">
        <v>1.10695783807617E-2</v>
      </c>
      <c r="J12" s="12">
        <v>1.5240300552976001E-3</v>
      </c>
      <c r="K12" s="12">
        <v>6.8631385960722394E-2</v>
      </c>
      <c r="L12" s="12">
        <v>3.5422650818437297E-2</v>
      </c>
      <c r="M12" s="12">
        <v>2.87809037899803E-2</v>
      </c>
      <c r="N12" s="12">
        <f t="shared" si="1"/>
        <v>0.99999999999999922</v>
      </c>
      <c r="O12" s="12">
        <f t="shared" si="2"/>
        <v>26.124204978597497</v>
      </c>
      <c r="P12" s="12">
        <f t="shared" si="3"/>
        <v>11.7337530836074</v>
      </c>
      <c r="Q12" s="12">
        <f t="shared" si="4"/>
        <v>34.094301412745899</v>
      </c>
      <c r="R12" s="12">
        <f t="shared" si="5"/>
        <v>13.5048856245292</v>
      </c>
      <c r="S12" s="12">
        <f t="shared" si="6"/>
        <v>1.10695783807617</v>
      </c>
      <c r="T12" s="12">
        <f t="shared" si="7"/>
        <v>0.15240300552975999</v>
      </c>
      <c r="U12" s="12">
        <f t="shared" si="8"/>
        <v>6.8631385960722397</v>
      </c>
      <c r="V12" s="12">
        <f t="shared" si="9"/>
        <v>3.5422650818437296</v>
      </c>
      <c r="W12" s="12">
        <f t="shared" si="10"/>
        <v>2.8780903789980301</v>
      </c>
      <c r="X12" s="12">
        <f t="shared" si="11"/>
        <v>99.999999999999929</v>
      </c>
    </row>
    <row r="13" spans="1:24">
      <c r="A13" s="4">
        <v>6676</v>
      </c>
      <c r="B13" s="5" t="s">
        <v>9</v>
      </c>
      <c r="C13" s="6">
        <v>492478.362665864</v>
      </c>
      <c r="D13" s="6">
        <v>4582680.3070981205</v>
      </c>
      <c r="E13" s="12">
        <v>0.123595505617978</v>
      </c>
      <c r="F13" s="12">
        <v>7.1910112359550596E-2</v>
      </c>
      <c r="G13" s="12">
        <v>0.26292134831460701</v>
      </c>
      <c r="H13" s="12">
        <v>0.18651685393258399</v>
      </c>
      <c r="I13" s="12">
        <v>0.18651685393258399</v>
      </c>
      <c r="J13" s="12">
        <v>2.24719101123596E-3</v>
      </c>
      <c r="K13" s="12">
        <v>6.9662921348314602E-2</v>
      </c>
      <c r="L13" s="12">
        <v>6.06741573033708E-2</v>
      </c>
      <c r="M13" s="12">
        <v>3.5955056179775298E-2</v>
      </c>
      <c r="N13" s="12">
        <f t="shared" si="1"/>
        <v>1.0000000000000002</v>
      </c>
      <c r="O13" s="12">
        <f t="shared" si="2"/>
        <v>12.3595505617978</v>
      </c>
      <c r="P13" s="12">
        <f t="shared" si="3"/>
        <v>7.1910112359550595</v>
      </c>
      <c r="Q13" s="12">
        <f t="shared" si="4"/>
        <v>26.2921348314607</v>
      </c>
      <c r="R13" s="12">
        <f t="shared" si="5"/>
        <v>18.651685393258401</v>
      </c>
      <c r="S13" s="12">
        <f t="shared" si="6"/>
        <v>18.651685393258401</v>
      </c>
      <c r="T13" s="12">
        <f t="shared" si="7"/>
        <v>0.224719101123596</v>
      </c>
      <c r="U13" s="12">
        <f t="shared" si="8"/>
        <v>6.9662921348314599</v>
      </c>
      <c r="V13" s="12">
        <f t="shared" si="9"/>
        <v>6.0674157303370801</v>
      </c>
      <c r="W13" s="12">
        <f t="shared" si="10"/>
        <v>3.5955056179775298</v>
      </c>
      <c r="X13" s="12">
        <f t="shared" si="11"/>
        <v>100.00000000000003</v>
      </c>
    </row>
    <row r="14" spans="1:24">
      <c r="A14" s="4">
        <v>6678</v>
      </c>
      <c r="B14" s="5" t="s">
        <v>9</v>
      </c>
      <c r="C14" s="6">
        <v>488659.62146858801</v>
      </c>
      <c r="D14" s="6">
        <v>4582631.9904811196</v>
      </c>
      <c r="E14" s="12">
        <v>0.15204678362573101</v>
      </c>
      <c r="F14" s="12">
        <v>1.7543859649122799E-2</v>
      </c>
      <c r="G14" s="12">
        <v>0.29824561403508798</v>
      </c>
      <c r="H14" s="12">
        <v>0.19005847953216401</v>
      </c>
      <c r="I14" s="12">
        <v>0.160818713450292</v>
      </c>
      <c r="J14" s="12">
        <v>1.7543859649122799E-2</v>
      </c>
      <c r="K14" s="12">
        <v>9.0643274853801206E-2</v>
      </c>
      <c r="L14" s="12">
        <v>5.2631578947368397E-2</v>
      </c>
      <c r="M14" s="12">
        <v>2.0467836257309899E-2</v>
      </c>
      <c r="N14" s="12">
        <f t="shared" si="1"/>
        <v>1</v>
      </c>
      <c r="O14" s="12">
        <f t="shared" si="2"/>
        <v>15.204678362573102</v>
      </c>
      <c r="P14" s="12">
        <f t="shared" si="3"/>
        <v>1.7543859649122799</v>
      </c>
      <c r="Q14" s="12">
        <f t="shared" si="4"/>
        <v>29.824561403508799</v>
      </c>
      <c r="R14" s="12">
        <f t="shared" si="5"/>
        <v>19.005847953216399</v>
      </c>
      <c r="S14" s="12">
        <f t="shared" si="6"/>
        <v>16.081871345029199</v>
      </c>
      <c r="T14" s="12">
        <f t="shared" si="7"/>
        <v>1.7543859649122799</v>
      </c>
      <c r="U14" s="12">
        <f t="shared" si="8"/>
        <v>9.0643274853801206</v>
      </c>
      <c r="V14" s="12">
        <f t="shared" si="9"/>
        <v>5.2631578947368398</v>
      </c>
      <c r="W14" s="12">
        <f t="shared" si="10"/>
        <v>2.0467836257309897</v>
      </c>
      <c r="X14" s="12">
        <f t="shared" si="11"/>
        <v>100</v>
      </c>
    </row>
    <row r="15" spans="1:24">
      <c r="A15" s="4">
        <v>6680</v>
      </c>
      <c r="B15" s="5" t="s">
        <v>9</v>
      </c>
      <c r="C15" s="6">
        <v>484941.27725395199</v>
      </c>
      <c r="D15" s="6">
        <v>4582646.9018502003</v>
      </c>
      <c r="E15" s="12">
        <v>0.245551601423488</v>
      </c>
      <c r="F15" s="12">
        <v>5.69395017793594E-2</v>
      </c>
      <c r="G15" s="12">
        <v>0.21708185053380799</v>
      </c>
      <c r="H15" s="12">
        <v>0.17081850533807799</v>
      </c>
      <c r="I15" s="12">
        <v>0.138790035587189</v>
      </c>
      <c r="J15" s="12">
        <v>2.1352313167259801E-2</v>
      </c>
      <c r="K15" s="12">
        <v>7.1174377224199295E-2</v>
      </c>
      <c r="L15" s="12">
        <v>3.91459074733096E-2</v>
      </c>
      <c r="M15" s="12">
        <v>3.91459074733096E-2</v>
      </c>
      <c r="N15" s="12">
        <f t="shared" si="1"/>
        <v>1.0000000000000007</v>
      </c>
      <c r="O15" s="12">
        <f t="shared" si="2"/>
        <v>24.5551601423488</v>
      </c>
      <c r="P15" s="12">
        <f t="shared" si="3"/>
        <v>5.6939501779359398</v>
      </c>
      <c r="Q15" s="12">
        <f t="shared" si="4"/>
        <v>21.708185053380799</v>
      </c>
      <c r="R15" s="12">
        <f t="shared" si="5"/>
        <v>17.081850533807799</v>
      </c>
      <c r="S15" s="12">
        <f t="shared" si="6"/>
        <v>13.8790035587189</v>
      </c>
      <c r="T15" s="12">
        <f t="shared" si="7"/>
        <v>2.1352313167259802</v>
      </c>
      <c r="U15" s="12">
        <f t="shared" si="8"/>
        <v>7.1174377224199299</v>
      </c>
      <c r="V15" s="12">
        <f t="shared" si="9"/>
        <v>3.9145907473309602</v>
      </c>
      <c r="W15" s="12">
        <f t="shared" si="10"/>
        <v>3.9145907473309602</v>
      </c>
      <c r="X15" s="12">
        <f t="shared" si="11"/>
        <v>100.00000000000007</v>
      </c>
    </row>
    <row r="16" spans="1:24">
      <c r="A16" s="4">
        <v>6683</v>
      </c>
      <c r="B16" s="5" t="s">
        <v>9</v>
      </c>
      <c r="C16" s="6">
        <v>482044.92177321401</v>
      </c>
      <c r="D16" s="6">
        <v>4583458.8684179699</v>
      </c>
      <c r="E16" s="12">
        <v>0.18699186991869901</v>
      </c>
      <c r="F16" s="12">
        <v>5.6910569105691103E-2</v>
      </c>
      <c r="G16" s="12">
        <v>0.25203252032520301</v>
      </c>
      <c r="H16" s="12">
        <v>0.168021680216802</v>
      </c>
      <c r="I16" s="12">
        <v>0.17886178861788599</v>
      </c>
      <c r="J16" s="12">
        <v>4.8780487804878099E-2</v>
      </c>
      <c r="K16" s="12">
        <v>4.0650406504064998E-2</v>
      </c>
      <c r="L16" s="12">
        <v>4.3360433604336002E-2</v>
      </c>
      <c r="M16" s="12">
        <v>2.4390243902439001E-2</v>
      </c>
      <c r="N16" s="12">
        <f t="shared" si="1"/>
        <v>0.99999999999999933</v>
      </c>
      <c r="O16" s="12">
        <f t="shared" si="2"/>
        <v>18.699186991869901</v>
      </c>
      <c r="P16" s="12">
        <f t="shared" si="3"/>
        <v>5.6910569105691104</v>
      </c>
      <c r="Q16" s="12">
        <f t="shared" si="4"/>
        <v>25.2032520325203</v>
      </c>
      <c r="R16" s="12">
        <f t="shared" si="5"/>
        <v>16.802168021680199</v>
      </c>
      <c r="S16" s="12">
        <f t="shared" si="6"/>
        <v>17.886178861788597</v>
      </c>
      <c r="T16" s="12">
        <f t="shared" si="7"/>
        <v>4.8780487804878101</v>
      </c>
      <c r="U16" s="12">
        <f t="shared" si="8"/>
        <v>4.0650406504065</v>
      </c>
      <c r="V16" s="12">
        <f t="shared" si="9"/>
        <v>4.3360433604336004</v>
      </c>
      <c r="W16" s="12">
        <f t="shared" si="10"/>
        <v>2.4390243902439002</v>
      </c>
      <c r="X16" s="12">
        <f t="shared" si="11"/>
        <v>99.999999999999929</v>
      </c>
    </row>
    <row r="17" spans="1:24">
      <c r="A17" s="4">
        <v>6689</v>
      </c>
      <c r="B17" s="5" t="s">
        <v>9</v>
      </c>
      <c r="C17" s="6">
        <v>486900.23941462103</v>
      </c>
      <c r="D17" s="6">
        <v>4580758.8235553904</v>
      </c>
      <c r="E17" s="12">
        <v>0.18149466192170799</v>
      </c>
      <c r="F17" s="12">
        <v>0.12455516014234901</v>
      </c>
      <c r="G17" s="12">
        <v>0.27046263345195698</v>
      </c>
      <c r="H17" s="12">
        <v>0.106761565836299</v>
      </c>
      <c r="I17" s="12">
        <v>9.9644128113879002E-2</v>
      </c>
      <c r="J17" s="12">
        <v>2.84697508896797E-2</v>
      </c>
      <c r="K17" s="12">
        <v>4.2704626334519602E-2</v>
      </c>
      <c r="L17" s="12">
        <v>5.69395017793594E-2</v>
      </c>
      <c r="M17" s="12">
        <v>8.8967971530249101E-2</v>
      </c>
      <c r="N17" s="12">
        <f t="shared" si="1"/>
        <v>0.99999999999999978</v>
      </c>
      <c r="O17" s="12">
        <f t="shared" si="2"/>
        <v>18.149466192170799</v>
      </c>
      <c r="P17" s="12">
        <f t="shared" si="3"/>
        <v>12.455516014234901</v>
      </c>
      <c r="Q17" s="12">
        <f t="shared" si="4"/>
        <v>27.046263345195698</v>
      </c>
      <c r="R17" s="12">
        <f t="shared" si="5"/>
        <v>10.676156583629901</v>
      </c>
      <c r="S17" s="12">
        <f t="shared" si="6"/>
        <v>9.9644128113879002</v>
      </c>
      <c r="T17" s="12">
        <f t="shared" si="7"/>
        <v>2.8469750889679699</v>
      </c>
      <c r="U17" s="12">
        <f t="shared" si="8"/>
        <v>4.2704626334519604</v>
      </c>
      <c r="V17" s="12">
        <f t="shared" si="9"/>
        <v>5.6939501779359398</v>
      </c>
      <c r="W17" s="12">
        <f t="shared" si="10"/>
        <v>8.8967971530249095</v>
      </c>
      <c r="X17" s="12">
        <f t="shared" si="11"/>
        <v>99.999999999999972</v>
      </c>
    </row>
    <row r="18" spans="1:24">
      <c r="A18" s="4">
        <v>6691</v>
      </c>
      <c r="B18" s="5" t="s">
        <v>9</v>
      </c>
      <c r="C18" s="6">
        <v>490415.22427183099</v>
      </c>
      <c r="D18" s="6">
        <v>4580612.3596927598</v>
      </c>
      <c r="E18" s="12">
        <v>0.117511520737327</v>
      </c>
      <c r="F18" s="12">
        <v>5.0691244239631297E-2</v>
      </c>
      <c r="G18" s="12">
        <v>0.27188940092165897</v>
      </c>
      <c r="H18" s="12">
        <v>0.223502304147465</v>
      </c>
      <c r="I18" s="12">
        <v>0.209677419354839</v>
      </c>
      <c r="J18" s="12">
        <v>1.3824884792626699E-2</v>
      </c>
      <c r="K18" s="12">
        <v>8.7557603686635899E-2</v>
      </c>
      <c r="L18" s="12">
        <v>2.07373271889401E-2</v>
      </c>
      <c r="M18" s="12">
        <v>4.6082949308755804E-3</v>
      </c>
      <c r="N18" s="12">
        <f t="shared" si="1"/>
        <v>0.99999999999999944</v>
      </c>
      <c r="O18" s="12">
        <f t="shared" si="2"/>
        <v>11.751152073732699</v>
      </c>
      <c r="P18" s="12">
        <f t="shared" si="3"/>
        <v>5.0691244239631299</v>
      </c>
      <c r="Q18" s="12">
        <f t="shared" si="4"/>
        <v>27.188940092165897</v>
      </c>
      <c r="R18" s="12">
        <f t="shared" si="5"/>
        <v>22.350230414746498</v>
      </c>
      <c r="S18" s="12">
        <f t="shared" si="6"/>
        <v>20.9677419354839</v>
      </c>
      <c r="T18" s="12">
        <f t="shared" si="7"/>
        <v>1.3824884792626699</v>
      </c>
      <c r="U18" s="12">
        <f t="shared" si="8"/>
        <v>8.7557603686635908</v>
      </c>
      <c r="V18" s="12">
        <f t="shared" si="9"/>
        <v>2.0737327188940098</v>
      </c>
      <c r="W18" s="12">
        <f t="shared" si="10"/>
        <v>0.46082949308755805</v>
      </c>
      <c r="X18" s="12">
        <f t="shared" si="11"/>
        <v>99.999999999999957</v>
      </c>
    </row>
    <row r="19" spans="1:24">
      <c r="A19" s="4">
        <v>6694</v>
      </c>
      <c r="B19" s="5" t="s">
        <v>9</v>
      </c>
      <c r="C19" s="6">
        <v>494167.810534544</v>
      </c>
      <c r="D19" s="6">
        <v>4581045.4522804599</v>
      </c>
      <c r="E19" s="12">
        <v>0.122241086587436</v>
      </c>
      <c r="F19" s="12">
        <v>0.13412563667232599</v>
      </c>
      <c r="G19" s="12">
        <v>0.225806451612903</v>
      </c>
      <c r="H19" s="12">
        <v>0.159592529711375</v>
      </c>
      <c r="I19" s="12">
        <v>0.185059422750424</v>
      </c>
      <c r="J19" s="12">
        <v>5.0933786078098502E-3</v>
      </c>
      <c r="K19" s="12">
        <v>7.3005093378607805E-2</v>
      </c>
      <c r="L19" s="12">
        <v>8.4889643463497394E-2</v>
      </c>
      <c r="M19" s="12">
        <v>1.01867572156197E-2</v>
      </c>
      <c r="N19" s="12">
        <f t="shared" si="1"/>
        <v>0.99999999999999867</v>
      </c>
      <c r="O19" s="12">
        <f t="shared" si="2"/>
        <v>12.224108658743599</v>
      </c>
      <c r="P19" s="12">
        <f t="shared" si="3"/>
        <v>13.412563667232599</v>
      </c>
      <c r="Q19" s="12">
        <f t="shared" si="4"/>
        <v>22.580645161290299</v>
      </c>
      <c r="R19" s="12">
        <f t="shared" si="5"/>
        <v>15.9592529711375</v>
      </c>
      <c r="S19" s="12">
        <f t="shared" si="6"/>
        <v>18.505942275042401</v>
      </c>
      <c r="T19" s="12">
        <f t="shared" si="7"/>
        <v>0.50933786078098497</v>
      </c>
      <c r="U19" s="12">
        <f t="shared" si="8"/>
        <v>7.3005093378607802</v>
      </c>
      <c r="V19" s="12">
        <f t="shared" si="9"/>
        <v>8.4889643463497393</v>
      </c>
      <c r="W19" s="12">
        <f t="shared" si="10"/>
        <v>1.0186757215619699</v>
      </c>
      <c r="X19" s="12">
        <f t="shared" si="11"/>
        <v>99.999999999999886</v>
      </c>
    </row>
    <row r="20" spans="1:24">
      <c r="A20" s="4">
        <v>6726</v>
      </c>
      <c r="B20" s="5" t="s">
        <v>9</v>
      </c>
      <c r="C20" s="6">
        <v>487324.59010126401</v>
      </c>
      <c r="D20" s="6">
        <v>4578933.2018674398</v>
      </c>
      <c r="E20" s="12">
        <v>0.20578778135048201</v>
      </c>
      <c r="F20" s="12">
        <v>6.1093247588424403E-2</v>
      </c>
      <c r="G20" s="12">
        <v>0.202572347266881</v>
      </c>
      <c r="H20" s="12">
        <v>0.16398713826366601</v>
      </c>
      <c r="I20" s="12">
        <v>0.17041800643086799</v>
      </c>
      <c r="J20" s="12">
        <v>3.53697749196141E-2</v>
      </c>
      <c r="K20" s="12">
        <v>7.7170418006430902E-2</v>
      </c>
      <c r="L20" s="12">
        <v>4.8231511254019303E-2</v>
      </c>
      <c r="M20" s="12">
        <v>3.53697749196141E-2</v>
      </c>
      <c r="N20" s="12">
        <f t="shared" si="1"/>
        <v>0.99999999999999989</v>
      </c>
      <c r="O20" s="12">
        <f t="shared" si="2"/>
        <v>20.5787781350482</v>
      </c>
      <c r="P20" s="12">
        <f t="shared" si="3"/>
        <v>6.1093247588424404</v>
      </c>
      <c r="Q20" s="12">
        <f t="shared" si="4"/>
        <v>20.2572347266881</v>
      </c>
      <c r="R20" s="12">
        <f t="shared" si="5"/>
        <v>16.398713826366603</v>
      </c>
      <c r="S20" s="12">
        <f t="shared" si="6"/>
        <v>17.041800643086798</v>
      </c>
      <c r="T20" s="12">
        <f t="shared" si="7"/>
        <v>3.5369774919614101</v>
      </c>
      <c r="U20" s="12">
        <f t="shared" si="8"/>
        <v>7.7170418006430905</v>
      </c>
      <c r="V20" s="12">
        <f t="shared" si="9"/>
        <v>4.8231511254019299</v>
      </c>
      <c r="W20" s="12">
        <f t="shared" si="10"/>
        <v>3.5369774919614101</v>
      </c>
      <c r="X20" s="12">
        <f t="shared" si="11"/>
        <v>99.999999999999986</v>
      </c>
    </row>
    <row r="21" spans="1:24">
      <c r="A21" s="4">
        <v>6735</v>
      </c>
      <c r="B21" s="5" t="s">
        <v>9</v>
      </c>
      <c r="C21" s="6">
        <v>490961.01603528298</v>
      </c>
      <c r="D21" s="6">
        <v>4576886.3401602097</v>
      </c>
      <c r="E21" s="12">
        <v>0.188271604938272</v>
      </c>
      <c r="F21" s="12">
        <v>1.85185185185185E-2</v>
      </c>
      <c r="G21" s="12">
        <v>0.29938271604938299</v>
      </c>
      <c r="H21" s="12">
        <v>0.12962962962963001</v>
      </c>
      <c r="I21" s="12">
        <v>0.157407407407407</v>
      </c>
      <c r="J21" s="12">
        <v>4.0123456790123503E-2</v>
      </c>
      <c r="K21" s="12">
        <v>7.7160493827160503E-2</v>
      </c>
      <c r="L21" s="12">
        <v>7.4074074074074098E-2</v>
      </c>
      <c r="M21" s="12">
        <v>1.54320987654321E-2</v>
      </c>
      <c r="N21" s="12">
        <f t="shared" si="1"/>
        <v>1.0000000000000007</v>
      </c>
      <c r="O21" s="12">
        <f t="shared" si="2"/>
        <v>18.827160493827201</v>
      </c>
      <c r="P21" s="12">
        <f t="shared" si="3"/>
        <v>1.8518518518518501</v>
      </c>
      <c r="Q21" s="12">
        <f t="shared" si="4"/>
        <v>29.938271604938301</v>
      </c>
      <c r="R21" s="12">
        <f t="shared" si="5"/>
        <v>12.962962962963001</v>
      </c>
      <c r="S21" s="12">
        <f t="shared" si="6"/>
        <v>15.7407407407407</v>
      </c>
      <c r="T21" s="12">
        <f t="shared" si="7"/>
        <v>4.0123456790123502</v>
      </c>
      <c r="U21" s="12">
        <f t="shared" si="8"/>
        <v>7.7160493827160508</v>
      </c>
      <c r="V21" s="12">
        <f t="shared" si="9"/>
        <v>7.4074074074074101</v>
      </c>
      <c r="W21" s="12">
        <f t="shared" si="10"/>
        <v>1.5432098765432101</v>
      </c>
      <c r="X21" s="12">
        <f t="shared" si="11"/>
        <v>100.00000000000009</v>
      </c>
    </row>
    <row r="22" spans="1:24">
      <c r="A22" s="4">
        <v>6764</v>
      </c>
      <c r="B22" s="5" t="s">
        <v>9</v>
      </c>
      <c r="C22" s="6">
        <v>493208.86246515799</v>
      </c>
      <c r="D22" s="6">
        <v>4575133.1641262397</v>
      </c>
      <c r="E22" s="12">
        <v>0.17783505154639201</v>
      </c>
      <c r="F22" s="12">
        <v>4.1237113402061903E-2</v>
      </c>
      <c r="G22" s="12">
        <v>0.268041237113402</v>
      </c>
      <c r="H22" s="12">
        <v>0.247422680412371</v>
      </c>
      <c r="I22" s="12">
        <v>0.110824742268041</v>
      </c>
      <c r="J22" s="12">
        <v>5.1546391752577301E-3</v>
      </c>
      <c r="K22" s="12">
        <v>5.9278350515463901E-2</v>
      </c>
      <c r="L22" s="12">
        <v>4.6391752577319603E-2</v>
      </c>
      <c r="M22" s="12">
        <v>4.3814432989690698E-2</v>
      </c>
      <c r="N22" s="12">
        <f t="shared" si="1"/>
        <v>0.99999999999999989</v>
      </c>
      <c r="O22" s="12">
        <f t="shared" si="2"/>
        <v>17.783505154639201</v>
      </c>
      <c r="P22" s="12">
        <f t="shared" si="3"/>
        <v>4.1237113402061905</v>
      </c>
      <c r="Q22" s="12">
        <f t="shared" si="4"/>
        <v>26.8041237113402</v>
      </c>
      <c r="R22" s="12">
        <f t="shared" si="5"/>
        <v>24.7422680412371</v>
      </c>
      <c r="S22" s="12">
        <f t="shared" si="6"/>
        <v>11.0824742268041</v>
      </c>
      <c r="T22" s="12">
        <f t="shared" si="7"/>
        <v>0.51546391752577303</v>
      </c>
      <c r="U22" s="12">
        <f t="shared" si="8"/>
        <v>5.9278350515463902</v>
      </c>
      <c r="V22" s="12">
        <f t="shared" si="9"/>
        <v>4.63917525773196</v>
      </c>
      <c r="W22" s="12">
        <f t="shared" si="10"/>
        <v>4.3814432989690699</v>
      </c>
      <c r="X22" s="12">
        <f t="shared" si="11"/>
        <v>100</v>
      </c>
    </row>
    <row r="23" spans="1:24">
      <c r="A23" s="4">
        <v>6766</v>
      </c>
      <c r="B23" s="5" t="s">
        <v>9</v>
      </c>
      <c r="C23" s="6">
        <v>489571.54164146999</v>
      </c>
      <c r="D23" s="6">
        <v>4575328.0473667197</v>
      </c>
      <c r="E23" s="12">
        <v>0.15658362989323801</v>
      </c>
      <c r="F23" s="12">
        <v>1.42348754448399E-2</v>
      </c>
      <c r="G23" s="12">
        <v>0.163701067615658</v>
      </c>
      <c r="H23" s="12">
        <v>0.13167259786476901</v>
      </c>
      <c r="I23" s="12">
        <v>0.28825622775800702</v>
      </c>
      <c r="J23" s="12">
        <v>3.5587188612099599E-2</v>
      </c>
      <c r="K23" s="12">
        <v>6.4056939501779403E-2</v>
      </c>
      <c r="L23" s="12">
        <v>0.103202846975089</v>
      </c>
      <c r="M23" s="12">
        <v>4.2704626334519602E-2</v>
      </c>
      <c r="N23" s="12">
        <f t="shared" si="1"/>
        <v>0.99999999999999956</v>
      </c>
      <c r="O23" s="12">
        <f t="shared" si="2"/>
        <v>15.658362989323802</v>
      </c>
      <c r="P23" s="12">
        <f t="shared" si="3"/>
        <v>1.4234875444839901</v>
      </c>
      <c r="Q23" s="12">
        <f t="shared" si="4"/>
        <v>16.3701067615658</v>
      </c>
      <c r="R23" s="12">
        <f t="shared" si="5"/>
        <v>13.167259786476901</v>
      </c>
      <c r="S23" s="12">
        <f t="shared" si="6"/>
        <v>28.825622775800703</v>
      </c>
      <c r="T23" s="12">
        <f t="shared" si="7"/>
        <v>3.5587188612099601</v>
      </c>
      <c r="U23" s="12">
        <f t="shared" si="8"/>
        <v>6.4056939501779402</v>
      </c>
      <c r="V23" s="12">
        <f t="shared" si="9"/>
        <v>10.3202846975089</v>
      </c>
      <c r="W23" s="12">
        <f t="shared" si="10"/>
        <v>4.2704626334519604</v>
      </c>
      <c r="X23" s="12">
        <f t="shared" si="11"/>
        <v>99.999999999999943</v>
      </c>
    </row>
    <row r="24" spans="1:24">
      <c r="A24" s="4">
        <v>6770</v>
      </c>
      <c r="B24" s="5" t="s">
        <v>9</v>
      </c>
      <c r="C24" s="6">
        <v>485961.38528157998</v>
      </c>
      <c r="D24" s="6">
        <v>4575204.9625379704</v>
      </c>
      <c r="E24" s="12">
        <v>0.17293233082706799</v>
      </c>
      <c r="F24" s="12">
        <v>5.0125313283208E-3</v>
      </c>
      <c r="G24" s="12">
        <v>0.167919799498747</v>
      </c>
      <c r="H24" s="12">
        <v>0.12531328320801999</v>
      </c>
      <c r="I24" s="12">
        <v>0.27318295739348403</v>
      </c>
      <c r="J24" s="12">
        <v>0.13032581453634101</v>
      </c>
      <c r="K24" s="12">
        <v>7.0175438596491196E-2</v>
      </c>
      <c r="L24" s="12">
        <v>4.7619047619047603E-2</v>
      </c>
      <c r="M24" s="12">
        <v>7.5187969924812E-3</v>
      </c>
      <c r="N24" s="12">
        <f t="shared" si="1"/>
        <v>1.0000000000000007</v>
      </c>
      <c r="O24" s="12">
        <f t="shared" si="2"/>
        <v>17.293233082706799</v>
      </c>
      <c r="P24" s="12">
        <f t="shared" si="3"/>
        <v>0.50125313283207995</v>
      </c>
      <c r="Q24" s="12">
        <f t="shared" si="4"/>
        <v>16.791979949874701</v>
      </c>
      <c r="R24" s="12">
        <f t="shared" si="5"/>
        <v>12.531328320801999</v>
      </c>
      <c r="S24" s="12">
        <f t="shared" si="6"/>
        <v>27.318295739348404</v>
      </c>
      <c r="T24" s="12">
        <f t="shared" si="7"/>
        <v>13.032581453634101</v>
      </c>
      <c r="U24" s="12">
        <f t="shared" si="8"/>
        <v>7.0175438596491198</v>
      </c>
      <c r="V24" s="12">
        <f t="shared" si="9"/>
        <v>4.7619047619047601</v>
      </c>
      <c r="W24" s="12">
        <f t="shared" si="10"/>
        <v>0.75187969924812004</v>
      </c>
      <c r="X24" s="12">
        <f t="shared" si="11"/>
        <v>100.00000000000009</v>
      </c>
    </row>
    <row r="25" spans="1:24">
      <c r="A25" s="4">
        <v>6772</v>
      </c>
      <c r="B25" s="5" t="s">
        <v>9</v>
      </c>
      <c r="C25" s="6">
        <v>482199.22808850597</v>
      </c>
      <c r="D25" s="6">
        <v>4575660.5931382403</v>
      </c>
      <c r="E25" s="12">
        <v>0.19144144144144101</v>
      </c>
      <c r="F25" s="12">
        <v>0.33108108108108097</v>
      </c>
      <c r="G25" s="12">
        <v>0.14639639639639601</v>
      </c>
      <c r="H25" s="12">
        <v>7.8828828828828801E-2</v>
      </c>
      <c r="I25" s="12">
        <v>9.6846846846846801E-2</v>
      </c>
      <c r="J25" s="12">
        <v>9.45945945945946E-2</v>
      </c>
      <c r="K25" s="12">
        <v>4.72972972972973E-2</v>
      </c>
      <c r="L25" s="12">
        <v>1.1261261261261301E-2</v>
      </c>
      <c r="M25" s="12">
        <v>2.2522522522522501E-3</v>
      </c>
      <c r="N25" s="12">
        <f t="shared" si="1"/>
        <v>0.999999999999999</v>
      </c>
      <c r="O25" s="12">
        <f t="shared" si="2"/>
        <v>19.1441441441441</v>
      </c>
      <c r="P25" s="12">
        <f t="shared" si="3"/>
        <v>33.108108108108098</v>
      </c>
      <c r="Q25" s="12">
        <f t="shared" si="4"/>
        <v>14.639639639639601</v>
      </c>
      <c r="R25" s="12">
        <f t="shared" si="5"/>
        <v>7.8828828828828801</v>
      </c>
      <c r="S25" s="12">
        <f t="shared" si="6"/>
        <v>9.6846846846846795</v>
      </c>
      <c r="T25" s="12">
        <f t="shared" si="7"/>
        <v>9.4594594594594597</v>
      </c>
      <c r="U25" s="12">
        <f t="shared" si="8"/>
        <v>4.7297297297297298</v>
      </c>
      <c r="V25" s="12">
        <f t="shared" si="9"/>
        <v>1.1261261261261302</v>
      </c>
      <c r="W25" s="12">
        <f t="shared" si="10"/>
        <v>0.22522522522522501</v>
      </c>
      <c r="X25" s="12">
        <f t="shared" si="11"/>
        <v>99.999999999999901</v>
      </c>
    </row>
    <row r="26" spans="1:24">
      <c r="A26" s="7">
        <v>6778</v>
      </c>
      <c r="B26" s="5" t="s">
        <v>9</v>
      </c>
      <c r="C26" s="6">
        <v>484577.54511452798</v>
      </c>
      <c r="D26" s="6">
        <v>4573607.83166329</v>
      </c>
      <c r="E26" s="12">
        <v>0.22383720930232601</v>
      </c>
      <c r="F26" s="12">
        <v>3.7790697674418602E-2</v>
      </c>
      <c r="G26" s="12">
        <v>0.18023255813953501</v>
      </c>
      <c r="H26" s="12">
        <v>0.148255813953488</v>
      </c>
      <c r="I26" s="12">
        <v>0.21802325581395299</v>
      </c>
      <c r="J26" s="12">
        <v>9.3023255813953501E-2</v>
      </c>
      <c r="K26" s="12">
        <v>6.6860465116279105E-2</v>
      </c>
      <c r="L26" s="12">
        <v>1.4534883720930199E-2</v>
      </c>
      <c r="M26" s="12">
        <v>1.74418604651163E-2</v>
      </c>
      <c r="N26" s="12">
        <f t="shared" si="1"/>
        <v>0.99999999999999967</v>
      </c>
      <c r="O26" s="12">
        <f t="shared" si="2"/>
        <v>22.383720930232602</v>
      </c>
      <c r="P26" s="12">
        <f t="shared" si="3"/>
        <v>3.7790697674418601</v>
      </c>
      <c r="Q26" s="12">
        <f t="shared" si="4"/>
        <v>18.023255813953501</v>
      </c>
      <c r="R26" s="12">
        <f t="shared" si="5"/>
        <v>14.8255813953488</v>
      </c>
      <c r="S26" s="12">
        <f t="shared" si="6"/>
        <v>21.802325581395298</v>
      </c>
      <c r="T26" s="12">
        <f t="shared" si="7"/>
        <v>9.3023255813953494</v>
      </c>
      <c r="U26" s="12">
        <f t="shared" si="8"/>
        <v>6.6860465116279109</v>
      </c>
      <c r="V26" s="12">
        <f t="shared" si="9"/>
        <v>1.4534883720930198</v>
      </c>
      <c r="W26" s="12">
        <f t="shared" si="10"/>
        <v>1.7441860465116299</v>
      </c>
      <c r="X26" s="12">
        <f t="shared" si="11"/>
        <v>99.999999999999972</v>
      </c>
    </row>
    <row r="27" spans="1:24">
      <c r="A27" s="4">
        <v>6780</v>
      </c>
      <c r="B27" s="5" t="s">
        <v>9</v>
      </c>
      <c r="C27" s="6">
        <v>488504.38986907201</v>
      </c>
      <c r="D27" s="6">
        <v>4573947.91879836</v>
      </c>
      <c r="E27" s="12">
        <v>0.161764705882353</v>
      </c>
      <c r="F27" s="12">
        <v>0.17279411764705899</v>
      </c>
      <c r="G27" s="12">
        <v>0.13970588235294101</v>
      </c>
      <c r="H27" s="12">
        <v>0.121323529411765</v>
      </c>
      <c r="I27" s="12">
        <v>0.16544117647058801</v>
      </c>
      <c r="J27" s="12">
        <v>4.0441176470588203E-2</v>
      </c>
      <c r="K27" s="12">
        <v>6.25E-2</v>
      </c>
      <c r="L27" s="12">
        <v>7.7205882352941194E-2</v>
      </c>
      <c r="M27" s="12">
        <v>5.8823529411764698E-2</v>
      </c>
      <c r="N27" s="12">
        <f t="shared" si="1"/>
        <v>1</v>
      </c>
      <c r="O27" s="12">
        <f t="shared" si="2"/>
        <v>16.176470588235301</v>
      </c>
      <c r="P27" s="12">
        <f t="shared" si="3"/>
        <v>17.279411764705898</v>
      </c>
      <c r="Q27" s="12">
        <f t="shared" si="4"/>
        <v>13.970588235294102</v>
      </c>
      <c r="R27" s="12">
        <f t="shared" si="5"/>
        <v>12.132352941176499</v>
      </c>
      <c r="S27" s="12">
        <f t="shared" si="6"/>
        <v>16.544117647058801</v>
      </c>
      <c r="T27" s="12">
        <f t="shared" si="7"/>
        <v>4.0441176470588207</v>
      </c>
      <c r="U27" s="12">
        <f t="shared" si="8"/>
        <v>6.25</v>
      </c>
      <c r="V27" s="12">
        <f t="shared" si="9"/>
        <v>7.7205882352941195</v>
      </c>
      <c r="W27" s="12">
        <f t="shared" si="10"/>
        <v>5.8823529411764701</v>
      </c>
      <c r="X27" s="12">
        <f t="shared" si="11"/>
        <v>100.00000000000001</v>
      </c>
    </row>
    <row r="28" spans="1:24">
      <c r="A28" s="4">
        <v>6781</v>
      </c>
      <c r="B28" s="5" t="s">
        <v>9</v>
      </c>
      <c r="C28" s="6">
        <v>490349.01019775902</v>
      </c>
      <c r="D28" s="6">
        <v>4573646.3233258501</v>
      </c>
      <c r="E28" s="12">
        <v>0.161643835616438</v>
      </c>
      <c r="F28" s="12">
        <v>3.0136986301369899E-2</v>
      </c>
      <c r="G28" s="12">
        <v>0.241095890410959</v>
      </c>
      <c r="H28" s="12">
        <v>0.17260273972602699</v>
      </c>
      <c r="I28" s="12">
        <v>0.13698630136986301</v>
      </c>
      <c r="J28" s="12">
        <v>1.3698630136986301E-2</v>
      </c>
      <c r="K28" s="12">
        <v>9.0410958904109606E-2</v>
      </c>
      <c r="L28" s="12">
        <v>0.104109589041096</v>
      </c>
      <c r="M28" s="12">
        <v>4.9315068493150697E-2</v>
      </c>
      <c r="N28" s="12">
        <f t="shared" si="1"/>
        <v>0.99999999999999944</v>
      </c>
      <c r="O28" s="12">
        <f t="shared" si="2"/>
        <v>16.164383561643799</v>
      </c>
      <c r="P28" s="12">
        <f t="shared" si="3"/>
        <v>3.0136986301369899</v>
      </c>
      <c r="Q28" s="12">
        <f t="shared" si="4"/>
        <v>24.109589041095898</v>
      </c>
      <c r="R28" s="12">
        <f t="shared" si="5"/>
        <v>17.2602739726027</v>
      </c>
      <c r="S28" s="12">
        <f t="shared" si="6"/>
        <v>13.698630136986301</v>
      </c>
      <c r="T28" s="12">
        <f t="shared" si="7"/>
        <v>1.3698630136986301</v>
      </c>
      <c r="U28" s="12">
        <f t="shared" si="8"/>
        <v>9.0410958904109613</v>
      </c>
      <c r="V28" s="12">
        <f t="shared" si="9"/>
        <v>10.4109589041096</v>
      </c>
      <c r="W28" s="12">
        <f t="shared" si="10"/>
        <v>4.9315068493150696</v>
      </c>
      <c r="X28" s="12">
        <f t="shared" si="11"/>
        <v>99.999999999999957</v>
      </c>
    </row>
    <row r="29" spans="1:24">
      <c r="A29" s="4">
        <v>6783</v>
      </c>
      <c r="B29" s="5" t="s">
        <v>9</v>
      </c>
      <c r="C29" s="6">
        <v>493891.170168588</v>
      </c>
      <c r="D29" s="6">
        <v>4573831.8108425699</v>
      </c>
      <c r="E29" s="12">
        <v>0.116753331583869</v>
      </c>
      <c r="F29" s="12">
        <v>2.3827210527320199E-2</v>
      </c>
      <c r="G29" s="12">
        <v>0.20967945264041801</v>
      </c>
      <c r="H29" s="12">
        <v>0.20491401053495401</v>
      </c>
      <c r="I29" s="12">
        <v>0.257333873695058</v>
      </c>
      <c r="J29" s="12">
        <v>1.6398789052842399E-3</v>
      </c>
      <c r="K29" s="12">
        <v>7.1481631581960595E-2</v>
      </c>
      <c r="L29" s="12">
        <v>8.8160678951084703E-2</v>
      </c>
      <c r="M29" s="12">
        <v>2.62099315800522E-2</v>
      </c>
      <c r="N29" s="12">
        <f t="shared" si="1"/>
        <v>1.0000000000000011</v>
      </c>
      <c r="O29" s="12">
        <f t="shared" si="2"/>
        <v>11.6753331583869</v>
      </c>
      <c r="P29" s="12">
        <f t="shared" si="3"/>
        <v>2.3827210527320197</v>
      </c>
      <c r="Q29" s="12">
        <f t="shared" si="4"/>
        <v>20.967945264041802</v>
      </c>
      <c r="R29" s="12">
        <f t="shared" si="5"/>
        <v>20.491401053495402</v>
      </c>
      <c r="S29" s="12">
        <f t="shared" si="6"/>
        <v>25.733387369505799</v>
      </c>
      <c r="T29" s="12">
        <f t="shared" si="7"/>
        <v>0.163987890528424</v>
      </c>
      <c r="U29" s="12">
        <f t="shared" si="8"/>
        <v>7.1481631581960592</v>
      </c>
      <c r="V29" s="12">
        <f t="shared" si="9"/>
        <v>8.8160678951084712</v>
      </c>
      <c r="W29" s="12">
        <f t="shared" si="10"/>
        <v>2.6209931580052199</v>
      </c>
      <c r="X29" s="12">
        <f t="shared" si="11"/>
        <v>100.00000000000009</v>
      </c>
    </row>
    <row r="30" spans="1:24">
      <c r="A30" s="4">
        <v>6819</v>
      </c>
      <c r="B30" s="5" t="s">
        <v>9</v>
      </c>
      <c r="C30" s="6">
        <v>485409.83196093002</v>
      </c>
      <c r="D30" s="6">
        <v>4571467.8155121198</v>
      </c>
      <c r="E30" s="12">
        <v>0.233853220219124</v>
      </c>
      <c r="F30" s="12">
        <v>6.0349218121064398E-2</v>
      </c>
      <c r="G30" s="12">
        <v>0.218765915688858</v>
      </c>
      <c r="H30" s="12">
        <v>0.16218852370035999</v>
      </c>
      <c r="I30" s="12">
        <v>0.17350400209806</v>
      </c>
      <c r="J30" s="12">
        <v>4.1490087458231698E-2</v>
      </c>
      <c r="K30" s="12">
        <v>5.6577391988497802E-2</v>
      </c>
      <c r="L30" s="12">
        <v>5.2805565855931297E-2</v>
      </c>
      <c r="M30" s="12">
        <v>4.6607486987144302E-4</v>
      </c>
      <c r="N30" s="12">
        <f t="shared" si="1"/>
        <v>0.99999999999999867</v>
      </c>
      <c r="O30" s="12">
        <f t="shared" si="2"/>
        <v>23.385322021912401</v>
      </c>
      <c r="P30" s="12">
        <f t="shared" si="3"/>
        <v>6.0349218121064396</v>
      </c>
      <c r="Q30" s="12">
        <f t="shared" si="4"/>
        <v>21.8765915688858</v>
      </c>
      <c r="R30" s="12">
        <f t="shared" si="5"/>
        <v>16.218852370036</v>
      </c>
      <c r="S30" s="12">
        <f t="shared" si="6"/>
        <v>17.350400209806001</v>
      </c>
      <c r="T30" s="12">
        <f t="shared" si="7"/>
        <v>4.1490087458231697</v>
      </c>
      <c r="U30" s="12">
        <f t="shared" si="8"/>
        <v>5.6577391988497805</v>
      </c>
      <c r="V30" s="12">
        <f t="shared" si="9"/>
        <v>5.2805565855931293</v>
      </c>
      <c r="W30" s="12">
        <f t="shared" si="10"/>
        <v>4.66074869871443E-2</v>
      </c>
      <c r="X30" s="12">
        <f t="shared" si="11"/>
        <v>99.999999999999858</v>
      </c>
    </row>
    <row r="31" spans="1:24">
      <c r="A31" s="4">
        <v>6822</v>
      </c>
      <c r="B31" s="5" t="s">
        <v>9</v>
      </c>
      <c r="C31" s="6">
        <v>480461.14355174801</v>
      </c>
      <c r="D31" s="6">
        <v>4571119.02936472</v>
      </c>
      <c r="E31" s="12">
        <v>0.25454545454545502</v>
      </c>
      <c r="F31" s="12">
        <v>0.105454545454545</v>
      </c>
      <c r="G31" s="12">
        <v>0.149090909090909</v>
      </c>
      <c r="H31" s="12">
        <v>0.192727272727273</v>
      </c>
      <c r="I31" s="12">
        <v>0.13818181818181799</v>
      </c>
      <c r="J31" s="12">
        <v>4.3636363636363598E-2</v>
      </c>
      <c r="K31" s="12">
        <v>6.5454545454545501E-2</v>
      </c>
      <c r="L31" s="12">
        <v>4.3636363636363598E-2</v>
      </c>
      <c r="M31" s="12">
        <v>7.2727272727272701E-3</v>
      </c>
      <c r="N31" s="12">
        <f t="shared" si="1"/>
        <v>1</v>
      </c>
      <c r="O31" s="12">
        <f t="shared" si="2"/>
        <v>25.454545454545503</v>
      </c>
      <c r="P31" s="12">
        <f t="shared" si="3"/>
        <v>10.545454545454499</v>
      </c>
      <c r="Q31" s="12">
        <f t="shared" si="4"/>
        <v>14.909090909090899</v>
      </c>
      <c r="R31" s="12">
        <f t="shared" si="5"/>
        <v>19.272727272727298</v>
      </c>
      <c r="S31" s="12">
        <f t="shared" si="6"/>
        <v>13.818181818181799</v>
      </c>
      <c r="T31" s="12">
        <f t="shared" si="7"/>
        <v>4.3636363636363598</v>
      </c>
      <c r="U31" s="12">
        <f t="shared" si="8"/>
        <v>6.5454545454545503</v>
      </c>
      <c r="V31" s="12">
        <f t="shared" si="9"/>
        <v>4.3636363636363598</v>
      </c>
      <c r="W31" s="12">
        <f t="shared" si="10"/>
        <v>0.72727272727272696</v>
      </c>
      <c r="X31" s="12">
        <f t="shared" si="11"/>
        <v>100</v>
      </c>
    </row>
    <row r="32" spans="1:24">
      <c r="A32" s="4">
        <v>6827</v>
      </c>
      <c r="B32" s="5" t="s">
        <v>9</v>
      </c>
      <c r="C32" s="6">
        <v>482109.50362201402</v>
      </c>
      <c r="D32" s="6">
        <v>4569654.8072803104</v>
      </c>
      <c r="E32" s="12">
        <v>0.221884498480243</v>
      </c>
      <c r="F32" s="12">
        <v>1.82370820668693E-2</v>
      </c>
      <c r="G32" s="12">
        <v>0.20972644376899699</v>
      </c>
      <c r="H32" s="12">
        <v>0.151975683890578</v>
      </c>
      <c r="I32" s="12">
        <v>0.188449848024316</v>
      </c>
      <c r="J32" s="12">
        <v>0.112462006079027</v>
      </c>
      <c r="K32" s="12">
        <v>4.8632218844984802E-2</v>
      </c>
      <c r="L32" s="12">
        <v>1.2158054711246201E-2</v>
      </c>
      <c r="M32" s="12">
        <v>3.64741641337386E-2</v>
      </c>
      <c r="N32" s="12">
        <f t="shared" si="1"/>
        <v>0.99999999999999989</v>
      </c>
      <c r="O32" s="12">
        <f t="shared" si="2"/>
        <v>22.188449848024298</v>
      </c>
      <c r="P32" s="12">
        <f t="shared" si="3"/>
        <v>1.8237082066869299</v>
      </c>
      <c r="Q32" s="12">
        <f t="shared" si="4"/>
        <v>20.972644376899698</v>
      </c>
      <c r="R32" s="12">
        <f t="shared" si="5"/>
        <v>15.1975683890578</v>
      </c>
      <c r="S32" s="12">
        <f t="shared" si="6"/>
        <v>18.8449848024316</v>
      </c>
      <c r="T32" s="12">
        <f t="shared" si="7"/>
        <v>11.246200607902699</v>
      </c>
      <c r="U32" s="12">
        <f t="shared" si="8"/>
        <v>4.86322188449848</v>
      </c>
      <c r="V32" s="12">
        <f t="shared" si="9"/>
        <v>1.21580547112462</v>
      </c>
      <c r="W32" s="12">
        <f t="shared" si="10"/>
        <v>3.6474164133738598</v>
      </c>
      <c r="X32" s="12">
        <f t="shared" si="11"/>
        <v>100</v>
      </c>
    </row>
    <row r="33" spans="1:24">
      <c r="A33" s="4">
        <v>6831</v>
      </c>
      <c r="B33" s="5" t="s">
        <v>9</v>
      </c>
      <c r="C33" s="6">
        <v>487634.45787712501</v>
      </c>
      <c r="D33" s="6">
        <v>4569898.7713507302</v>
      </c>
      <c r="E33" s="12">
        <v>0.16055045871559601</v>
      </c>
      <c r="F33" s="12">
        <v>5.9633027522935797E-2</v>
      </c>
      <c r="G33" s="12">
        <v>0.151376146788991</v>
      </c>
      <c r="H33" s="12">
        <v>0.11467889908256899</v>
      </c>
      <c r="I33" s="12">
        <v>0.22018348623853201</v>
      </c>
      <c r="J33" s="12">
        <v>5.5045871559633003E-2</v>
      </c>
      <c r="K33" s="12">
        <v>0.105504587155963</v>
      </c>
      <c r="L33" s="12">
        <v>0.105504587155963</v>
      </c>
      <c r="M33" s="12">
        <v>2.7522935779816501E-2</v>
      </c>
      <c r="N33" s="12">
        <f t="shared" si="1"/>
        <v>0.99999999999999933</v>
      </c>
      <c r="O33" s="12">
        <f t="shared" si="2"/>
        <v>16.055045871559599</v>
      </c>
      <c r="P33" s="12">
        <f t="shared" si="3"/>
        <v>5.96330275229358</v>
      </c>
      <c r="Q33" s="12">
        <f t="shared" si="4"/>
        <v>15.1376146788991</v>
      </c>
      <c r="R33" s="12">
        <f t="shared" si="5"/>
        <v>11.467889908256899</v>
      </c>
      <c r="S33" s="12">
        <f t="shared" si="6"/>
        <v>22.0183486238532</v>
      </c>
      <c r="T33" s="12">
        <f t="shared" si="7"/>
        <v>5.5045871559632999</v>
      </c>
      <c r="U33" s="12">
        <f t="shared" si="8"/>
        <v>10.550458715596299</v>
      </c>
      <c r="V33" s="12">
        <f t="shared" si="9"/>
        <v>10.550458715596299</v>
      </c>
      <c r="W33" s="12">
        <f t="shared" si="10"/>
        <v>2.75229357798165</v>
      </c>
      <c r="X33" s="12">
        <f t="shared" si="11"/>
        <v>99.999999999999943</v>
      </c>
    </row>
    <row r="34" spans="1:24">
      <c r="A34" s="4">
        <v>8664</v>
      </c>
      <c r="B34" s="5" t="s">
        <v>10</v>
      </c>
      <c r="C34" s="8">
        <v>478783.80856726301</v>
      </c>
      <c r="D34" s="8">
        <v>4508174.0738411397</v>
      </c>
      <c r="E34" s="12">
        <v>0.27049062900589699</v>
      </c>
      <c r="F34" s="12">
        <v>4.5845869323033403E-3</v>
      </c>
      <c r="G34" s="12">
        <v>0.22006017275056</v>
      </c>
      <c r="H34" s="12">
        <v>0.19255265115674</v>
      </c>
      <c r="I34" s="12">
        <v>0.146706781833707</v>
      </c>
      <c r="J34" s="12">
        <v>8.2522564781460098E-2</v>
      </c>
      <c r="K34" s="12">
        <v>5.0430456255336702E-2</v>
      </c>
      <c r="L34" s="12">
        <v>3.2092108526123403E-2</v>
      </c>
      <c r="M34" s="12">
        <v>5.6004875787191296E-4</v>
      </c>
      <c r="N34" s="12">
        <f t="shared" si="1"/>
        <v>0.99999999999999956</v>
      </c>
      <c r="O34" s="12">
        <f t="shared" si="2"/>
        <v>27.0490629005897</v>
      </c>
      <c r="P34" s="12">
        <f t="shared" si="3"/>
        <v>0.45845869323033406</v>
      </c>
      <c r="Q34" s="12">
        <f t="shared" si="4"/>
        <v>22.006017275055999</v>
      </c>
      <c r="R34" s="12">
        <f t="shared" si="5"/>
        <v>19.255265115674</v>
      </c>
      <c r="S34" s="12">
        <f t="shared" si="6"/>
        <v>14.670678183370701</v>
      </c>
      <c r="T34" s="12">
        <f t="shared" si="7"/>
        <v>8.252256478146009</v>
      </c>
      <c r="U34" s="12">
        <f t="shared" si="8"/>
        <v>5.0430456255336704</v>
      </c>
      <c r="V34" s="12">
        <f t="shared" si="9"/>
        <v>3.2092108526123404</v>
      </c>
      <c r="W34" s="12">
        <f t="shared" si="10"/>
        <v>5.6004875787191294E-2</v>
      </c>
      <c r="X34" s="12">
        <f t="shared" si="11"/>
        <v>99.999999999999943</v>
      </c>
    </row>
    <row r="35" spans="1:24">
      <c r="A35" s="4">
        <v>8671</v>
      </c>
      <c r="B35" s="5" t="s">
        <v>10</v>
      </c>
      <c r="C35" s="8">
        <v>480242.04172665603</v>
      </c>
      <c r="D35" s="8">
        <v>4506169.7928457595</v>
      </c>
      <c r="E35" s="12">
        <v>0.27987398023645299</v>
      </c>
      <c r="F35" s="12">
        <v>1.0904181048173501E-2</v>
      </c>
      <c r="G35" s="12">
        <v>0.17446689677077601</v>
      </c>
      <c r="H35" s="12">
        <v>0.138119626610198</v>
      </c>
      <c r="I35" s="12">
        <v>0.192640531851065</v>
      </c>
      <c r="J35" s="12">
        <v>0.149023807658371</v>
      </c>
      <c r="K35" s="12">
        <v>4.3616724192694002E-2</v>
      </c>
      <c r="L35" s="12">
        <v>1.0904181048173501E-2</v>
      </c>
      <c r="M35" s="12">
        <v>4.5007058409650099E-4</v>
      </c>
      <c r="N35" s="12">
        <f t="shared" si="1"/>
        <v>1.0000000000000004</v>
      </c>
      <c r="O35" s="12">
        <f t="shared" si="2"/>
        <v>27.987398023645298</v>
      </c>
      <c r="P35" s="12">
        <f t="shared" si="3"/>
        <v>1.09041810481735</v>
      </c>
      <c r="Q35" s="12">
        <f t="shared" si="4"/>
        <v>17.4466896770776</v>
      </c>
      <c r="R35" s="12">
        <f t="shared" si="5"/>
        <v>13.8119626610198</v>
      </c>
      <c r="S35" s="12">
        <f t="shared" si="6"/>
        <v>19.264053185106501</v>
      </c>
      <c r="T35" s="12">
        <f t="shared" si="7"/>
        <v>14.902380765837101</v>
      </c>
      <c r="U35" s="12">
        <f t="shared" si="8"/>
        <v>4.3616724192694001</v>
      </c>
      <c r="V35" s="12">
        <f t="shared" si="9"/>
        <v>1.09041810481735</v>
      </c>
      <c r="W35" s="12">
        <f t="shared" si="10"/>
        <v>4.5007058409650101E-2</v>
      </c>
      <c r="X35" s="12">
        <f t="shared" si="11"/>
        <v>100.00000000000003</v>
      </c>
    </row>
    <row r="36" spans="1:24">
      <c r="A36" s="4">
        <v>8673</v>
      </c>
      <c r="B36" s="5" t="s">
        <v>10</v>
      </c>
      <c r="C36" s="8">
        <v>483710.13795011898</v>
      </c>
      <c r="D36" s="8">
        <v>4506061.6796942204</v>
      </c>
      <c r="E36" s="12">
        <v>0.19172651037542099</v>
      </c>
      <c r="F36" s="12">
        <v>2.32395770152025E-2</v>
      </c>
      <c r="G36" s="12">
        <v>0.29630460694383198</v>
      </c>
      <c r="H36" s="12">
        <v>0.220775981644424</v>
      </c>
      <c r="I36" s="12">
        <v>0.12200777932981299</v>
      </c>
      <c r="J36" s="12">
        <v>6.9718731045607496E-2</v>
      </c>
      <c r="K36" s="12">
        <v>5.8098942538006203E-2</v>
      </c>
      <c r="L36" s="12">
        <v>1.7429682761401898E-2</v>
      </c>
      <c r="M36" s="12">
        <v>6.9818834629288801E-4</v>
      </c>
      <c r="N36" s="12">
        <f t="shared" si="1"/>
        <v>1.0000000000000009</v>
      </c>
      <c r="O36" s="12">
        <f t="shared" si="2"/>
        <v>19.172651037542099</v>
      </c>
      <c r="P36" s="12">
        <f t="shared" si="3"/>
        <v>2.3239577015202499</v>
      </c>
      <c r="Q36" s="12">
        <f t="shared" si="4"/>
        <v>29.630460694383199</v>
      </c>
      <c r="R36" s="12">
        <f t="shared" si="5"/>
        <v>22.077598164442399</v>
      </c>
      <c r="S36" s="12">
        <f t="shared" si="6"/>
        <v>12.2007779329813</v>
      </c>
      <c r="T36" s="12">
        <f t="shared" si="7"/>
        <v>6.9718731045607498</v>
      </c>
      <c r="U36" s="12">
        <f t="shared" si="8"/>
        <v>5.8098942538006204</v>
      </c>
      <c r="V36" s="12">
        <f t="shared" si="9"/>
        <v>1.7429682761401899</v>
      </c>
      <c r="W36" s="12">
        <f t="shared" si="10"/>
        <v>6.9818834629288798E-2</v>
      </c>
      <c r="X36" s="12">
        <f t="shared" si="11"/>
        <v>100.00000000000009</v>
      </c>
    </row>
    <row r="37" spans="1:24">
      <c r="A37" s="4">
        <v>8689</v>
      </c>
      <c r="B37" s="5" t="s">
        <v>10</v>
      </c>
      <c r="C37" s="8">
        <v>474241.98823459999</v>
      </c>
      <c r="D37" s="8">
        <v>4502056.7386717601</v>
      </c>
      <c r="E37" s="12">
        <v>0.20399807727645899</v>
      </c>
      <c r="F37" s="12">
        <v>1.78571428571429E-3</v>
      </c>
      <c r="G37" s="12">
        <v>0.30221937374290198</v>
      </c>
      <c r="H37" s="12">
        <v>0.219109045963604</v>
      </c>
      <c r="I37" s="12">
        <v>0.105776780810016</v>
      </c>
      <c r="J37" s="12">
        <v>1.51109686871451E-2</v>
      </c>
      <c r="K37" s="12">
        <v>9.0665812122870504E-2</v>
      </c>
      <c r="L37" s="12">
        <v>6.0443874748580297E-2</v>
      </c>
      <c r="M37" s="12">
        <v>8.9035236271031997E-4</v>
      </c>
      <c r="N37" s="12">
        <f t="shared" si="1"/>
        <v>1.0000000000000016</v>
      </c>
      <c r="O37" s="12">
        <f t="shared" si="2"/>
        <v>20.3998077276459</v>
      </c>
      <c r="P37" s="12">
        <f t="shared" si="3"/>
        <v>0.17857142857142899</v>
      </c>
      <c r="Q37" s="12">
        <f t="shared" si="4"/>
        <v>30.221937374290199</v>
      </c>
      <c r="R37" s="12">
        <f t="shared" si="5"/>
        <v>21.9109045963604</v>
      </c>
      <c r="S37" s="12">
        <f t="shared" si="6"/>
        <v>10.577678081001601</v>
      </c>
      <c r="T37" s="12">
        <f t="shared" si="7"/>
        <v>1.5110968687145101</v>
      </c>
      <c r="U37" s="12">
        <f t="shared" si="8"/>
        <v>9.0665812122870513</v>
      </c>
      <c r="V37" s="12">
        <f t="shared" si="9"/>
        <v>6.0443874748580297</v>
      </c>
      <c r="W37" s="12">
        <f t="shared" si="10"/>
        <v>8.9035236271031992E-2</v>
      </c>
      <c r="X37" s="12">
        <f t="shared" si="11"/>
        <v>100.00000000000013</v>
      </c>
    </row>
    <row r="38" spans="1:24">
      <c r="A38" s="4">
        <v>8692</v>
      </c>
      <c r="B38" s="5" t="s">
        <v>10</v>
      </c>
      <c r="C38" s="8">
        <v>479476.85138472798</v>
      </c>
      <c r="D38" s="8">
        <v>4502137.0782509902</v>
      </c>
      <c r="E38" s="12">
        <v>0.29980891713235902</v>
      </c>
      <c r="F38" s="12">
        <v>1.0519611127451201E-2</v>
      </c>
      <c r="G38" s="12">
        <v>9.9936305710786405E-2</v>
      </c>
      <c r="H38" s="12">
        <v>0.23669125036765201</v>
      </c>
      <c r="I38" s="12">
        <v>0.15253436134804199</v>
      </c>
      <c r="J38" s="12">
        <v>0.11045591683823799</v>
      </c>
      <c r="K38" s="12">
        <v>6.3117666764707203E-2</v>
      </c>
      <c r="L38" s="12">
        <v>2.6299027818628001E-2</v>
      </c>
      <c r="M38" s="12">
        <v>6.3694289213643703E-4</v>
      </c>
      <c r="N38" s="12">
        <f t="shared" si="1"/>
        <v>1.0000000000000002</v>
      </c>
      <c r="O38" s="12">
        <f t="shared" si="2"/>
        <v>29.980891713235902</v>
      </c>
      <c r="P38" s="12">
        <f t="shared" si="3"/>
        <v>1.0519611127451201</v>
      </c>
      <c r="Q38" s="12">
        <f t="shared" si="4"/>
        <v>9.9936305710786399</v>
      </c>
      <c r="R38" s="12">
        <f t="shared" si="5"/>
        <v>23.669125036765202</v>
      </c>
      <c r="S38" s="12">
        <f t="shared" si="6"/>
        <v>15.253436134804199</v>
      </c>
      <c r="T38" s="12">
        <f t="shared" si="7"/>
        <v>11.045591683823799</v>
      </c>
      <c r="U38" s="12">
        <f t="shared" si="8"/>
        <v>6.3117666764707199</v>
      </c>
      <c r="V38" s="12">
        <f t="shared" si="9"/>
        <v>2.6299027818628002</v>
      </c>
      <c r="W38" s="12">
        <f t="shared" si="10"/>
        <v>6.3694289213643701E-2</v>
      </c>
      <c r="X38" s="12">
        <f t="shared" si="11"/>
        <v>100.00000000000004</v>
      </c>
    </row>
    <row r="39" spans="1:24">
      <c r="A39" s="4">
        <v>8792</v>
      </c>
      <c r="B39" s="5" t="s">
        <v>10</v>
      </c>
      <c r="C39" s="8">
        <v>485448.16861603101</v>
      </c>
      <c r="D39" s="8">
        <v>4500373.9893680597</v>
      </c>
      <c r="E39" s="12">
        <v>0.28629951176821999</v>
      </c>
      <c r="F39" s="12">
        <v>5.40187758053245E-2</v>
      </c>
      <c r="G39" s="12">
        <v>0.172860082577038</v>
      </c>
      <c r="H39" s="12">
        <v>0.25388824628502499</v>
      </c>
      <c r="I39" s="12">
        <v>0.102635674030117</v>
      </c>
      <c r="J39" s="12">
        <v>1.0803755161064899E-2</v>
      </c>
      <c r="K39" s="12">
        <v>7.0224408546921802E-2</v>
      </c>
      <c r="L39" s="12">
        <v>4.8616898224792003E-2</v>
      </c>
      <c r="M39" s="12">
        <v>6.5264760149717999E-4</v>
      </c>
      <c r="N39" s="12">
        <f t="shared" si="1"/>
        <v>1.0000000000000002</v>
      </c>
      <c r="O39" s="12">
        <f t="shared" si="2"/>
        <v>28.629951176822001</v>
      </c>
      <c r="P39" s="12">
        <f t="shared" si="3"/>
        <v>5.4018775805324504</v>
      </c>
      <c r="Q39" s="12">
        <f t="shared" si="4"/>
        <v>17.286008257703799</v>
      </c>
      <c r="R39" s="12">
        <f t="shared" si="5"/>
        <v>25.388824628502498</v>
      </c>
      <c r="S39" s="12">
        <f t="shared" si="6"/>
        <v>10.263567403011701</v>
      </c>
      <c r="T39" s="12">
        <f t="shared" si="7"/>
        <v>1.0803755161064899</v>
      </c>
      <c r="U39" s="12">
        <f t="shared" si="8"/>
        <v>7.0224408546921797</v>
      </c>
      <c r="V39" s="12">
        <f t="shared" si="9"/>
        <v>4.8616898224792005</v>
      </c>
      <c r="W39" s="12">
        <f t="shared" si="10"/>
        <v>6.5264760149717993E-2</v>
      </c>
      <c r="X39" s="12">
        <f t="shared" si="11"/>
        <v>100.00000000000004</v>
      </c>
    </row>
    <row r="40" spans="1:24">
      <c r="A40" s="4">
        <v>8794</v>
      </c>
      <c r="B40" s="5" t="s">
        <v>10</v>
      </c>
      <c r="C40" s="8">
        <v>481888.27721358201</v>
      </c>
      <c r="D40" s="8">
        <v>4500227.7789992597</v>
      </c>
      <c r="E40" s="12">
        <v>0.22884015124259499</v>
      </c>
      <c r="F40" s="12">
        <v>1.78571428571429E-3</v>
      </c>
      <c r="G40" s="12">
        <v>0.24057554361401001</v>
      </c>
      <c r="H40" s="12">
        <v>0.22297245505688701</v>
      </c>
      <c r="I40" s="12">
        <v>0.12908931608556601</v>
      </c>
      <c r="J40" s="12">
        <v>8.2147746599905799E-2</v>
      </c>
      <c r="K40" s="12">
        <v>8.2147746599905799E-2</v>
      </c>
      <c r="L40" s="12">
        <v>1.1735392371415101E-2</v>
      </c>
      <c r="M40" s="12">
        <v>7.05934144000839E-4</v>
      </c>
      <c r="N40" s="12">
        <f t="shared" si="1"/>
        <v>0.99999999999999978</v>
      </c>
      <c r="O40" s="12">
        <f t="shared" si="2"/>
        <v>22.884015124259498</v>
      </c>
      <c r="P40" s="12">
        <f t="shared" si="3"/>
        <v>0.17857142857142899</v>
      </c>
      <c r="Q40" s="12">
        <f t="shared" si="4"/>
        <v>24.057554361401003</v>
      </c>
      <c r="R40" s="12">
        <f t="shared" si="5"/>
        <v>22.2972455056887</v>
      </c>
      <c r="S40" s="12">
        <f t="shared" si="6"/>
        <v>12.908931608556601</v>
      </c>
      <c r="T40" s="12">
        <f t="shared" si="7"/>
        <v>8.2147746599905798</v>
      </c>
      <c r="U40" s="12">
        <f t="shared" si="8"/>
        <v>8.2147746599905798</v>
      </c>
      <c r="V40" s="12">
        <f t="shared" si="9"/>
        <v>1.1735392371415101</v>
      </c>
      <c r="W40" s="12">
        <f t="shared" si="10"/>
        <v>7.0593414400083904E-2</v>
      </c>
      <c r="X40" s="12">
        <f t="shared" si="11"/>
        <v>99.999999999999986</v>
      </c>
    </row>
    <row r="41" spans="1:24">
      <c r="A41" s="4">
        <v>8881</v>
      </c>
      <c r="B41" s="5" t="s">
        <v>10</v>
      </c>
      <c r="C41" s="8">
        <v>479076.84304515301</v>
      </c>
      <c r="D41" s="8">
        <v>4490884.2972707003</v>
      </c>
      <c r="E41" s="12">
        <v>0.18621312792715999</v>
      </c>
      <c r="F41" s="12">
        <v>1.78571428571429E-3</v>
      </c>
      <c r="G41" s="12">
        <v>0.11698004190295901</v>
      </c>
      <c r="H41" s="12">
        <v>0.12891678087264899</v>
      </c>
      <c r="I41" s="12">
        <v>0.27215764850892499</v>
      </c>
      <c r="J41" s="12">
        <v>0.20769925807260101</v>
      </c>
      <c r="K41" s="12">
        <v>6.6845738230262394E-2</v>
      </c>
      <c r="L41" s="12">
        <v>1.9098782351503502E-2</v>
      </c>
      <c r="M41" s="12">
        <v>3.0290784822574701E-4</v>
      </c>
      <c r="N41" s="12">
        <f t="shared" si="1"/>
        <v>1</v>
      </c>
      <c r="O41" s="12">
        <f t="shared" si="2"/>
        <v>18.621312792716001</v>
      </c>
      <c r="P41" s="12">
        <f t="shared" si="3"/>
        <v>0.17857142857142899</v>
      </c>
      <c r="Q41" s="12">
        <f t="shared" si="4"/>
        <v>11.698004190295901</v>
      </c>
      <c r="R41" s="12">
        <f t="shared" si="5"/>
        <v>12.891678087264898</v>
      </c>
      <c r="S41" s="12">
        <f t="shared" si="6"/>
        <v>27.215764850892498</v>
      </c>
      <c r="T41" s="12">
        <f t="shared" si="7"/>
        <v>20.769925807260101</v>
      </c>
      <c r="U41" s="12">
        <f t="shared" si="8"/>
        <v>6.6845738230262395</v>
      </c>
      <c r="V41" s="12">
        <f t="shared" si="9"/>
        <v>1.9098782351503503</v>
      </c>
      <c r="W41" s="12">
        <f t="shared" si="10"/>
        <v>3.02907848225747E-2</v>
      </c>
      <c r="X41" s="12">
        <f t="shared" si="11"/>
        <v>100</v>
      </c>
    </row>
    <row r="42" spans="1:24">
      <c r="A42" s="4">
        <v>8885</v>
      </c>
      <c r="B42" s="5" t="s">
        <v>10</v>
      </c>
      <c r="C42" s="8">
        <v>484555.46356148098</v>
      </c>
      <c r="D42" s="8">
        <v>4490925.7816811698</v>
      </c>
      <c r="E42" s="12">
        <v>0.13956918875043001</v>
      </c>
      <c r="F42" s="12">
        <v>1.78571428571429E-3</v>
      </c>
      <c r="G42" s="12">
        <v>0.30937836839678601</v>
      </c>
      <c r="H42" s="12">
        <v>0.218658395709007</v>
      </c>
      <c r="I42" s="12">
        <v>0.19307071110476101</v>
      </c>
      <c r="J42" s="12">
        <v>2.3261531458404999E-3</v>
      </c>
      <c r="K42" s="12">
        <v>0.11398150414618401</v>
      </c>
      <c r="L42" s="12">
        <v>2.09353783125645E-2</v>
      </c>
      <c r="M42" s="12">
        <v>2.945861487128E-4</v>
      </c>
      <c r="N42" s="12">
        <f t="shared" si="1"/>
        <v>1.0000000000000002</v>
      </c>
      <c r="O42" s="12">
        <f t="shared" si="2"/>
        <v>13.956918875043002</v>
      </c>
      <c r="P42" s="12">
        <f t="shared" si="3"/>
        <v>0.17857142857142899</v>
      </c>
      <c r="Q42" s="12">
        <f t="shared" si="4"/>
        <v>30.937836839678599</v>
      </c>
      <c r="R42" s="12">
        <f t="shared" si="5"/>
        <v>21.8658395709007</v>
      </c>
      <c r="S42" s="12">
        <f t="shared" si="6"/>
        <v>19.307071110476102</v>
      </c>
      <c r="T42" s="12">
        <f t="shared" si="7"/>
        <v>0.23261531458404999</v>
      </c>
      <c r="U42" s="12">
        <f t="shared" si="8"/>
        <v>11.398150414618401</v>
      </c>
      <c r="V42" s="12">
        <f t="shared" si="9"/>
        <v>2.0935378312564499</v>
      </c>
      <c r="W42" s="12">
        <f t="shared" si="10"/>
        <v>2.9458614871280001E-2</v>
      </c>
      <c r="X42" s="12">
        <f t="shared" si="11"/>
        <v>100.00000000000001</v>
      </c>
    </row>
    <row r="43" spans="1:24">
      <c r="A43" s="4">
        <v>8971</v>
      </c>
      <c r="B43" s="5" t="s">
        <v>10</v>
      </c>
      <c r="C43" s="8">
        <v>470577.20438455802</v>
      </c>
      <c r="D43" s="8">
        <v>4500918.9886679603</v>
      </c>
      <c r="E43" s="12">
        <v>0.40475299957261102</v>
      </c>
      <c r="F43" s="12">
        <v>1.23903979461003E-2</v>
      </c>
      <c r="G43" s="12">
        <v>0.140424510055804</v>
      </c>
      <c r="H43" s="12">
        <v>5.7821857081801598E-2</v>
      </c>
      <c r="I43" s="12">
        <v>0.14868477535320401</v>
      </c>
      <c r="J43" s="12">
        <v>0.169335438596705</v>
      </c>
      <c r="K43" s="12">
        <v>4.95615917844014E-2</v>
      </c>
      <c r="L43" s="12">
        <v>1.6520530594800499E-2</v>
      </c>
      <c r="M43" s="12">
        <v>5.0789901457276804E-4</v>
      </c>
      <c r="N43" s="12">
        <f t="shared" si="1"/>
        <v>1.0000000000000007</v>
      </c>
      <c r="O43" s="12">
        <f t="shared" si="2"/>
        <v>40.4752999572611</v>
      </c>
      <c r="P43" s="12">
        <f t="shared" si="3"/>
        <v>1.23903979461003</v>
      </c>
      <c r="Q43" s="12">
        <f t="shared" si="4"/>
        <v>14.0424510055804</v>
      </c>
      <c r="R43" s="12">
        <f t="shared" si="5"/>
        <v>5.78218570818016</v>
      </c>
      <c r="S43" s="12">
        <f t="shared" si="6"/>
        <v>14.868477535320402</v>
      </c>
      <c r="T43" s="12">
        <f t="shared" si="7"/>
        <v>16.9335438596705</v>
      </c>
      <c r="U43" s="12">
        <f t="shared" si="8"/>
        <v>4.9561591784401404</v>
      </c>
      <c r="V43" s="12">
        <f t="shared" si="9"/>
        <v>1.65205305948005</v>
      </c>
      <c r="W43" s="12">
        <f t="shared" si="10"/>
        <v>5.0789901457276805E-2</v>
      </c>
      <c r="X43" s="12">
        <f t="shared" si="11"/>
        <v>100.00000000000007</v>
      </c>
    </row>
    <row r="44" spans="1:24">
      <c r="A44" s="4">
        <v>8980</v>
      </c>
      <c r="B44" s="5" t="s">
        <v>10</v>
      </c>
      <c r="C44" s="8">
        <v>476051.18317226099</v>
      </c>
      <c r="D44" s="8">
        <v>4494454.9571842998</v>
      </c>
      <c r="E44" s="12">
        <v>0.24156651708281199</v>
      </c>
      <c r="F44" s="12">
        <v>1.89463934966911E-2</v>
      </c>
      <c r="G44" s="12">
        <v>0.151571147973529</v>
      </c>
      <c r="H44" s="12">
        <v>0.11841495935432</v>
      </c>
      <c r="I44" s="12">
        <v>0.23682991870863901</v>
      </c>
      <c r="J44" s="12">
        <v>0.151571147973529</v>
      </c>
      <c r="K44" s="12">
        <v>6.15757788642462E-2</v>
      </c>
      <c r="L44" s="12">
        <v>1.89463934966911E-2</v>
      </c>
      <c r="M44" s="12">
        <v>5.7774304954264703E-4</v>
      </c>
      <c r="N44" s="12">
        <f t="shared" si="1"/>
        <v>1</v>
      </c>
      <c r="O44" s="12">
        <f t="shared" si="2"/>
        <v>24.156651708281199</v>
      </c>
      <c r="P44" s="12">
        <f t="shared" si="3"/>
        <v>1.8946393496691101</v>
      </c>
      <c r="Q44" s="12">
        <f t="shared" si="4"/>
        <v>15.1571147973529</v>
      </c>
      <c r="R44" s="12">
        <f t="shared" si="5"/>
        <v>11.841495935432</v>
      </c>
      <c r="S44" s="12">
        <f t="shared" si="6"/>
        <v>23.682991870863901</v>
      </c>
      <c r="T44" s="12">
        <f t="shared" si="7"/>
        <v>15.1571147973529</v>
      </c>
      <c r="U44" s="12">
        <f t="shared" si="8"/>
        <v>6.1575778864246198</v>
      </c>
      <c r="V44" s="12">
        <f t="shared" si="9"/>
        <v>1.8946393496691101</v>
      </c>
      <c r="W44" s="12">
        <f t="shared" si="10"/>
        <v>5.7774304954264701E-2</v>
      </c>
      <c r="X44" s="12">
        <f t="shared" si="11"/>
        <v>100.00000000000001</v>
      </c>
    </row>
    <row r="45" spans="1:24">
      <c r="A45" s="4">
        <v>8985</v>
      </c>
      <c r="B45" s="5" t="s">
        <v>10</v>
      </c>
      <c r="C45" s="8">
        <v>473375.54793896998</v>
      </c>
      <c r="D45" s="8">
        <v>4492835.9997606501</v>
      </c>
      <c r="E45" s="12">
        <v>0.159107660409366</v>
      </c>
      <c r="F45" s="12">
        <v>9.9442287755853506E-3</v>
      </c>
      <c r="G45" s="12">
        <v>0.16407977479715799</v>
      </c>
      <c r="H45" s="12">
        <v>0.13424708847040201</v>
      </c>
      <c r="I45" s="12">
        <v>0.21877303306287799</v>
      </c>
      <c r="J45" s="12">
        <v>0.228717261838463</v>
      </c>
      <c r="K45" s="12">
        <v>6.9609601429097501E-2</v>
      </c>
      <c r="L45" s="12">
        <v>1.4916343163378001E-2</v>
      </c>
      <c r="M45" s="12">
        <v>6.0500805367202405E-4</v>
      </c>
      <c r="N45" s="12">
        <f t="shared" si="1"/>
        <v>0.99999999999999978</v>
      </c>
      <c r="O45" s="12">
        <f t="shared" si="2"/>
        <v>15.910766040936601</v>
      </c>
      <c r="P45" s="12">
        <f t="shared" si="3"/>
        <v>0.99442287755853509</v>
      </c>
      <c r="Q45" s="12">
        <f t="shared" si="4"/>
        <v>16.4079774797158</v>
      </c>
      <c r="R45" s="12">
        <f t="shared" si="5"/>
        <v>13.424708847040201</v>
      </c>
      <c r="S45" s="12">
        <f t="shared" si="6"/>
        <v>21.8773033062878</v>
      </c>
      <c r="T45" s="12">
        <f t="shared" si="7"/>
        <v>22.871726183846299</v>
      </c>
      <c r="U45" s="12">
        <f t="shared" si="8"/>
        <v>6.9609601429097498</v>
      </c>
      <c r="V45" s="12">
        <f t="shared" si="9"/>
        <v>1.4916343163378001</v>
      </c>
      <c r="W45" s="12">
        <f t="shared" si="10"/>
        <v>6.0500805367202405E-2</v>
      </c>
      <c r="X45" s="12">
        <f t="shared" si="11"/>
        <v>100</v>
      </c>
    </row>
    <row r="46" spans="1:24">
      <c r="A46" s="4">
        <v>8988</v>
      </c>
      <c r="B46" s="5" t="s">
        <v>10</v>
      </c>
      <c r="C46" s="8">
        <v>470006.47077457898</v>
      </c>
      <c r="D46" s="8">
        <v>4490970.9790115096</v>
      </c>
      <c r="E46" s="12">
        <v>0.23860720528457999</v>
      </c>
      <c r="F46" s="12">
        <v>1.8008090964874001E-2</v>
      </c>
      <c r="G46" s="12">
        <v>0.11705259127168099</v>
      </c>
      <c r="H46" s="12">
        <v>0.112550568530462</v>
      </c>
      <c r="I46" s="12">
        <v>0.274623387214328</v>
      </c>
      <c r="J46" s="12">
        <v>0.162072818683866</v>
      </c>
      <c r="K46" s="12">
        <v>5.8526295635840497E-2</v>
      </c>
      <c r="L46" s="12">
        <v>1.8008090964874001E-2</v>
      </c>
      <c r="M46" s="12">
        <v>5.5095144949333203E-4</v>
      </c>
      <c r="N46" s="12">
        <f t="shared" si="1"/>
        <v>0.99999999999999889</v>
      </c>
      <c r="O46" s="12">
        <f t="shared" si="2"/>
        <v>23.860720528458</v>
      </c>
      <c r="P46" s="12">
        <f t="shared" si="3"/>
        <v>1.8008090964874002</v>
      </c>
      <c r="Q46" s="12">
        <f t="shared" si="4"/>
        <v>11.7052591271681</v>
      </c>
      <c r="R46" s="12">
        <f t="shared" si="5"/>
        <v>11.255056853046201</v>
      </c>
      <c r="S46" s="12">
        <f t="shared" si="6"/>
        <v>27.462338721432801</v>
      </c>
      <c r="T46" s="12">
        <f t="shared" si="7"/>
        <v>16.207281868386598</v>
      </c>
      <c r="U46" s="12">
        <f t="shared" si="8"/>
        <v>5.85262956358405</v>
      </c>
      <c r="V46" s="12">
        <f t="shared" si="9"/>
        <v>1.8008090964874002</v>
      </c>
      <c r="W46" s="12">
        <f t="shared" si="10"/>
        <v>5.5095144949333201E-2</v>
      </c>
      <c r="X46" s="12">
        <f t="shared" si="11"/>
        <v>99.999999999999872</v>
      </c>
    </row>
    <row r="47" spans="1:24">
      <c r="A47" s="4">
        <v>8989</v>
      </c>
      <c r="B47" s="5" t="s">
        <v>10</v>
      </c>
      <c r="C47" s="8">
        <v>471998.22507702798</v>
      </c>
      <c r="D47" s="8">
        <v>4491015.6453309897</v>
      </c>
      <c r="E47" s="12">
        <v>0.17845171588188299</v>
      </c>
      <c r="F47" s="12">
        <v>1.78571428571429E-3</v>
      </c>
      <c r="G47" s="12">
        <v>0.217488028731045</v>
      </c>
      <c r="H47" s="12">
        <v>0.117108938547486</v>
      </c>
      <c r="I47" s="12">
        <v>0.18960494812450099</v>
      </c>
      <c r="J47" s="12">
        <v>0.214699720670391</v>
      </c>
      <c r="K47" s="12">
        <v>6.69193934557063E-2</v>
      </c>
      <c r="L47" s="12">
        <v>1.1153232242617699E-2</v>
      </c>
      <c r="M47" s="12">
        <v>2.78830806065443E-3</v>
      </c>
      <c r="N47" s="12">
        <f t="shared" si="1"/>
        <v>0.99999999999999867</v>
      </c>
      <c r="O47" s="12">
        <f t="shared" si="2"/>
        <v>17.8451715881883</v>
      </c>
      <c r="P47" s="12">
        <f t="shared" si="3"/>
        <v>0.17857142857142899</v>
      </c>
      <c r="Q47" s="12">
        <f t="shared" si="4"/>
        <v>21.748802873104502</v>
      </c>
      <c r="R47" s="12">
        <f t="shared" si="5"/>
        <v>11.710893854748599</v>
      </c>
      <c r="S47" s="12">
        <f t="shared" si="6"/>
        <v>18.960494812450097</v>
      </c>
      <c r="T47" s="12">
        <f t="shared" si="7"/>
        <v>21.469972067039102</v>
      </c>
      <c r="U47" s="12">
        <f t="shared" si="8"/>
        <v>6.6919393455706295</v>
      </c>
      <c r="V47" s="12">
        <f t="shared" si="9"/>
        <v>1.1153232242617699</v>
      </c>
      <c r="W47" s="12">
        <f t="shared" si="10"/>
        <v>0.27883080606544303</v>
      </c>
      <c r="X47" s="12">
        <f t="shared" si="11"/>
        <v>99.999999999999872</v>
      </c>
    </row>
    <row r="48" spans="1:24">
      <c r="A48" s="4">
        <v>8992</v>
      </c>
      <c r="B48" s="5" t="s">
        <v>10</v>
      </c>
      <c r="C48" s="8">
        <v>477142.50825025601</v>
      </c>
      <c r="D48" s="8">
        <v>4490887.1052392898</v>
      </c>
      <c r="E48" s="12">
        <v>0.21633542838450801</v>
      </c>
      <c r="F48" s="12">
        <v>4.3267085676901599E-3</v>
      </c>
      <c r="G48" s="12">
        <v>0.168741634139916</v>
      </c>
      <c r="H48" s="12">
        <v>0.25094909692602901</v>
      </c>
      <c r="I48" s="12">
        <v>0.19037517697836701</v>
      </c>
      <c r="J48" s="12">
        <v>0.12547454846301501</v>
      </c>
      <c r="K48" s="12">
        <v>3.8940377109211402E-2</v>
      </c>
      <c r="L48" s="12">
        <v>4.3267085676901599E-3</v>
      </c>
      <c r="M48" s="12">
        <v>5.3032086357386501E-4</v>
      </c>
      <c r="N48" s="12">
        <f t="shared" si="1"/>
        <v>1.0000000000000007</v>
      </c>
      <c r="O48" s="12">
        <f t="shared" si="2"/>
        <v>21.633542838450801</v>
      </c>
      <c r="P48" s="12">
        <f t="shared" si="3"/>
        <v>0.43267085676901601</v>
      </c>
      <c r="Q48" s="12">
        <f t="shared" si="4"/>
        <v>16.874163413991599</v>
      </c>
      <c r="R48" s="12">
        <f t="shared" si="5"/>
        <v>25.094909692602901</v>
      </c>
      <c r="S48" s="12">
        <f t="shared" si="6"/>
        <v>19.037517697836702</v>
      </c>
      <c r="T48" s="12">
        <f t="shared" si="7"/>
        <v>12.5474548463015</v>
      </c>
      <c r="U48" s="12">
        <f t="shared" si="8"/>
        <v>3.8940377109211401</v>
      </c>
      <c r="V48" s="12">
        <f t="shared" si="9"/>
        <v>0.43267085676901601</v>
      </c>
      <c r="W48" s="12">
        <f t="shared" si="10"/>
        <v>5.3032086357386501E-2</v>
      </c>
      <c r="X48" s="12">
        <f t="shared" si="11"/>
        <v>100.00000000000007</v>
      </c>
    </row>
    <row r="49" spans="1:24">
      <c r="A49" s="4">
        <v>8994</v>
      </c>
      <c r="B49" s="5" t="s">
        <v>10</v>
      </c>
      <c r="C49" s="8">
        <v>480525.88705561002</v>
      </c>
      <c r="D49" s="8">
        <v>4489005.8920863299</v>
      </c>
      <c r="E49" s="12">
        <v>0.15356738788427299</v>
      </c>
      <c r="F49" s="12">
        <v>2.6077480961480201E-2</v>
      </c>
      <c r="G49" s="12">
        <v>0.168054877307317</v>
      </c>
      <c r="H49" s="12">
        <v>0.23759482653793099</v>
      </c>
      <c r="I49" s="12">
        <v>0.19702985615340601</v>
      </c>
      <c r="J49" s="12">
        <v>9.5617430192094205E-2</v>
      </c>
      <c r="K49" s="12">
        <v>8.9822434422876393E-2</v>
      </c>
      <c r="L49" s="12">
        <v>3.1872476730698103E-2</v>
      </c>
      <c r="M49" s="12">
        <v>3.63229809923828E-4</v>
      </c>
      <c r="N49" s="12">
        <f t="shared" si="1"/>
        <v>0.99999999999999978</v>
      </c>
      <c r="O49" s="12">
        <f t="shared" si="2"/>
        <v>15.356738788427299</v>
      </c>
      <c r="P49" s="12">
        <f t="shared" si="3"/>
        <v>2.6077480961480202</v>
      </c>
      <c r="Q49" s="12">
        <f t="shared" si="4"/>
        <v>16.805487730731699</v>
      </c>
      <c r="R49" s="12">
        <f t="shared" si="5"/>
        <v>23.7594826537931</v>
      </c>
      <c r="S49" s="12">
        <f t="shared" si="6"/>
        <v>19.702985615340602</v>
      </c>
      <c r="T49" s="12">
        <f t="shared" si="7"/>
        <v>9.5617430192094197</v>
      </c>
      <c r="U49" s="12">
        <f t="shared" si="8"/>
        <v>8.9822434422876398</v>
      </c>
      <c r="V49" s="12">
        <f t="shared" si="9"/>
        <v>3.1872476730698103</v>
      </c>
      <c r="W49" s="12">
        <f t="shared" si="10"/>
        <v>3.6322980992382799E-2</v>
      </c>
      <c r="X49" s="12">
        <f t="shared" si="11"/>
        <v>99.999999999999972</v>
      </c>
    </row>
    <row r="50" spans="1:24">
      <c r="A50" s="4">
        <v>8996</v>
      </c>
      <c r="B50" s="5" t="s">
        <v>10</v>
      </c>
      <c r="C50" s="8">
        <v>475396.74837954697</v>
      </c>
      <c r="D50" s="8">
        <v>4489141.2971514901</v>
      </c>
      <c r="E50" s="12">
        <v>8.9834588471854507E-2</v>
      </c>
      <c r="F50" s="12">
        <v>1.78571428571429E-3</v>
      </c>
      <c r="G50" s="12">
        <v>0.208037994355874</v>
      </c>
      <c r="H50" s="12">
        <v>0.37825089882886098</v>
      </c>
      <c r="I50" s="12">
        <v>0.14184408706082299</v>
      </c>
      <c r="J50" s="12">
        <v>0.11347526964865801</v>
      </c>
      <c r="K50" s="12">
        <v>5.2009498588968403E-2</v>
      </c>
      <c r="L50" s="12">
        <v>1.4184408706082299E-2</v>
      </c>
      <c r="M50" s="12">
        <v>5.7754005316476705E-4</v>
      </c>
      <c r="N50" s="12">
        <f t="shared" si="1"/>
        <v>1.0000000000000002</v>
      </c>
      <c r="O50" s="12">
        <f t="shared" si="2"/>
        <v>8.9834588471854513</v>
      </c>
      <c r="P50" s="12">
        <f t="shared" si="3"/>
        <v>0.17857142857142899</v>
      </c>
      <c r="Q50" s="12">
        <f t="shared" si="4"/>
        <v>20.803799435587401</v>
      </c>
      <c r="R50" s="12">
        <f t="shared" si="5"/>
        <v>37.825089882886097</v>
      </c>
      <c r="S50" s="12">
        <f t="shared" si="6"/>
        <v>14.1844087060823</v>
      </c>
      <c r="T50" s="12">
        <f t="shared" si="7"/>
        <v>11.3475269648658</v>
      </c>
      <c r="U50" s="12">
        <f t="shared" si="8"/>
        <v>5.2009498588968404</v>
      </c>
      <c r="V50" s="12">
        <f t="shared" si="9"/>
        <v>1.4184408706082299</v>
      </c>
      <c r="W50" s="12">
        <f t="shared" si="10"/>
        <v>5.7754005316476703E-2</v>
      </c>
      <c r="X50" s="12">
        <f t="shared" si="11"/>
        <v>100.00000000000003</v>
      </c>
    </row>
    <row r="51" spans="1:24">
      <c r="A51" s="4">
        <v>9000</v>
      </c>
      <c r="B51" s="5" t="s">
        <v>10</v>
      </c>
      <c r="C51" s="8">
        <v>468038.29656030802</v>
      </c>
      <c r="D51" s="8">
        <v>4489304.8618634501</v>
      </c>
      <c r="E51" s="12">
        <v>0.30095177931454897</v>
      </c>
      <c r="F51" s="12">
        <v>6.1839406708469099E-3</v>
      </c>
      <c r="G51" s="12">
        <v>3.2981016911183499E-2</v>
      </c>
      <c r="H51" s="12">
        <v>5.5655466037622198E-2</v>
      </c>
      <c r="I51" s="12">
        <v>0.29270652508675399</v>
      </c>
      <c r="J51" s="12">
        <v>0.26384813528946799</v>
      </c>
      <c r="K51" s="12">
        <v>2.88583897972856E-2</v>
      </c>
      <c r="L51" s="12">
        <v>1.85518220125407E-2</v>
      </c>
      <c r="M51" s="12">
        <v>2.6292487975024801E-4</v>
      </c>
      <c r="N51" s="12">
        <f t="shared" si="1"/>
        <v>1.0000000000000002</v>
      </c>
      <c r="O51" s="12">
        <f t="shared" si="2"/>
        <v>30.095177931454899</v>
      </c>
      <c r="P51" s="12">
        <f t="shared" si="3"/>
        <v>0.61839406708469102</v>
      </c>
      <c r="Q51" s="12">
        <f t="shared" si="4"/>
        <v>3.2981016911183501</v>
      </c>
      <c r="R51" s="12">
        <f t="shared" si="5"/>
        <v>5.5655466037622201</v>
      </c>
      <c r="S51" s="12">
        <f t="shared" si="6"/>
        <v>29.270652508675397</v>
      </c>
      <c r="T51" s="12">
        <f t="shared" si="7"/>
        <v>26.3848135289468</v>
      </c>
      <c r="U51" s="12">
        <f t="shared" si="8"/>
        <v>2.8858389797285602</v>
      </c>
      <c r="V51" s="12">
        <f t="shared" si="9"/>
        <v>1.85518220125407</v>
      </c>
      <c r="W51" s="12">
        <f t="shared" si="10"/>
        <v>2.62924879750248E-2</v>
      </c>
      <c r="X51" s="12">
        <f t="shared" si="11"/>
        <v>100.00000000000003</v>
      </c>
    </row>
    <row r="52" spans="1:24">
      <c r="A52" s="4">
        <v>9003</v>
      </c>
      <c r="B52" s="5" t="s">
        <v>10</v>
      </c>
      <c r="C52" s="8">
        <v>465183.22450181702</v>
      </c>
      <c r="D52" s="8">
        <v>4487313.3968914896</v>
      </c>
      <c r="E52" s="12">
        <v>0.26364523539550699</v>
      </c>
      <c r="F52" s="12">
        <v>2.7463045353698602E-3</v>
      </c>
      <c r="G52" s="12">
        <v>0.12633000862701399</v>
      </c>
      <c r="H52" s="12">
        <v>0.11809109502090399</v>
      </c>
      <c r="I52" s="12">
        <v>0.23343588550643801</v>
      </c>
      <c r="J52" s="12">
        <v>0.21146544922348001</v>
      </c>
      <c r="K52" s="12">
        <v>3.8448263495178103E-2</v>
      </c>
      <c r="L52" s="12">
        <v>5.4926090707397299E-3</v>
      </c>
      <c r="M52" s="12">
        <v>3.4514912536949598E-4</v>
      </c>
      <c r="N52" s="12">
        <f t="shared" si="1"/>
        <v>1.0000000000000002</v>
      </c>
      <c r="O52" s="12">
        <f t="shared" si="2"/>
        <v>26.364523539550699</v>
      </c>
      <c r="P52" s="12">
        <f t="shared" si="3"/>
        <v>0.27463045353698601</v>
      </c>
      <c r="Q52" s="12">
        <f t="shared" si="4"/>
        <v>12.633000862701399</v>
      </c>
      <c r="R52" s="12">
        <f t="shared" si="5"/>
        <v>11.809109502090399</v>
      </c>
      <c r="S52" s="12">
        <f t="shared" si="6"/>
        <v>23.343588550643801</v>
      </c>
      <c r="T52" s="12">
        <f t="shared" si="7"/>
        <v>21.146544922348003</v>
      </c>
      <c r="U52" s="12">
        <f t="shared" si="8"/>
        <v>3.8448263495178105</v>
      </c>
      <c r="V52" s="12">
        <f t="shared" si="9"/>
        <v>0.54926090707397301</v>
      </c>
      <c r="W52" s="12">
        <f t="shared" si="10"/>
        <v>3.4514912536949598E-2</v>
      </c>
      <c r="X52" s="12">
        <f t="shared" si="11"/>
        <v>100.00000000000003</v>
      </c>
    </row>
    <row r="53" spans="1:24">
      <c r="A53" s="4">
        <v>9004</v>
      </c>
      <c r="B53" s="5" t="s">
        <v>10</v>
      </c>
      <c r="C53" s="8">
        <v>467065.19912267203</v>
      </c>
      <c r="D53" s="8">
        <v>4487304.8542398699</v>
      </c>
      <c r="E53" s="12">
        <v>0.28222136593285102</v>
      </c>
      <c r="F53" s="12">
        <v>1.78571428571429E-3</v>
      </c>
      <c r="G53" s="12">
        <v>1.04526431826982E-2</v>
      </c>
      <c r="H53" s="12">
        <v>1.04526431826982E-2</v>
      </c>
      <c r="I53" s="12">
        <v>0.28222136593285102</v>
      </c>
      <c r="J53" s="12">
        <v>0.40068465533676301</v>
      </c>
      <c r="K53" s="12">
        <v>1.04526431826982E-2</v>
      </c>
      <c r="L53" s="12">
        <v>1.2940841938110399E-3</v>
      </c>
      <c r="M53" s="12">
        <v>4.3488476991549498E-4</v>
      </c>
      <c r="N53" s="12">
        <f t="shared" si="1"/>
        <v>1.0000000000000004</v>
      </c>
      <c r="O53" s="12">
        <f t="shared" si="2"/>
        <v>28.222136593285104</v>
      </c>
      <c r="P53" s="12">
        <f t="shared" si="3"/>
        <v>0.17857142857142899</v>
      </c>
      <c r="Q53" s="12">
        <f t="shared" si="4"/>
        <v>1.04526431826982</v>
      </c>
      <c r="R53" s="12">
        <f t="shared" si="5"/>
        <v>1.04526431826982</v>
      </c>
      <c r="S53" s="12">
        <f t="shared" si="6"/>
        <v>28.222136593285104</v>
      </c>
      <c r="T53" s="12">
        <f t="shared" si="7"/>
        <v>40.068465533676303</v>
      </c>
      <c r="U53" s="12">
        <f t="shared" si="8"/>
        <v>1.04526431826982</v>
      </c>
      <c r="V53" s="12">
        <f t="shared" si="9"/>
        <v>0.12940841938110401</v>
      </c>
      <c r="W53" s="12">
        <f t="shared" si="10"/>
        <v>4.34884769915495E-2</v>
      </c>
      <c r="X53" s="12">
        <f t="shared" si="11"/>
        <v>100.00000000000006</v>
      </c>
    </row>
    <row r="54" spans="1:24">
      <c r="A54" s="4">
        <v>9034</v>
      </c>
      <c r="B54" s="5" t="s">
        <v>10</v>
      </c>
      <c r="C54" s="8">
        <v>464314.24447843502</v>
      </c>
      <c r="D54" s="8">
        <v>4485649.3833643096</v>
      </c>
      <c r="E54" s="12">
        <v>0.305026276466696</v>
      </c>
      <c r="F54" s="12">
        <v>4.3575182352385104E-3</v>
      </c>
      <c r="G54" s="12">
        <v>7.4077809999054806E-2</v>
      </c>
      <c r="H54" s="12">
        <v>5.6647737058100701E-2</v>
      </c>
      <c r="I54" s="12">
        <v>0.257093575879072</v>
      </c>
      <c r="J54" s="12">
        <v>0.270166130584788</v>
      </c>
      <c r="K54" s="12">
        <v>3.0502627646669601E-2</v>
      </c>
      <c r="L54" s="12">
        <v>1.59299020064262E-3</v>
      </c>
      <c r="M54" s="12">
        <v>5.3533392973754198E-4</v>
      </c>
      <c r="N54" s="12">
        <f t="shared" si="1"/>
        <v>0.99999999999999978</v>
      </c>
      <c r="O54" s="12">
        <f t="shared" si="2"/>
        <v>30.502627646669602</v>
      </c>
      <c r="P54" s="12">
        <f t="shared" si="3"/>
        <v>0.43575182352385106</v>
      </c>
      <c r="Q54" s="12">
        <f t="shared" si="4"/>
        <v>7.4077809999054809</v>
      </c>
      <c r="R54" s="12">
        <f t="shared" si="5"/>
        <v>5.6647737058100702</v>
      </c>
      <c r="S54" s="12">
        <f t="shared" si="6"/>
        <v>25.709357587907199</v>
      </c>
      <c r="T54" s="12">
        <f t="shared" si="7"/>
        <v>27.0166130584788</v>
      </c>
      <c r="U54" s="12">
        <f t="shared" si="8"/>
        <v>3.05026276466696</v>
      </c>
      <c r="V54" s="12">
        <f t="shared" si="9"/>
        <v>0.159299020064262</v>
      </c>
      <c r="W54" s="12">
        <f t="shared" si="10"/>
        <v>5.3533392973754201E-2</v>
      </c>
      <c r="X54" s="12">
        <f t="shared" si="11"/>
        <v>99.999999999999972</v>
      </c>
    </row>
    <row r="55" spans="1:24">
      <c r="A55" s="4">
        <v>9036</v>
      </c>
      <c r="B55" s="5" t="s">
        <v>10</v>
      </c>
      <c r="C55" s="8">
        <v>461476.98805184098</v>
      </c>
      <c r="D55" s="8">
        <v>4485752.8844677797</v>
      </c>
      <c r="E55" s="12">
        <v>0.40987818132510201</v>
      </c>
      <c r="F55" s="12">
        <v>2.9487638944252002E-3</v>
      </c>
      <c r="G55" s="12">
        <v>0.120899319671433</v>
      </c>
      <c r="H55" s="12">
        <v>6.4872805677354303E-2</v>
      </c>
      <c r="I55" s="12">
        <v>0.17102830587666101</v>
      </c>
      <c r="J55" s="12">
        <v>0.218208528187465</v>
      </c>
      <c r="K55" s="12">
        <v>8.8462916832755898E-3</v>
      </c>
      <c r="L55" s="12">
        <v>2.9487638944252002E-3</v>
      </c>
      <c r="M55" s="12">
        <v>3.69039789858401E-4</v>
      </c>
      <c r="N55" s="12">
        <f t="shared" si="1"/>
        <v>0.99999999999999967</v>
      </c>
      <c r="O55" s="12">
        <f t="shared" si="2"/>
        <v>40.987818132510199</v>
      </c>
      <c r="P55" s="12">
        <f t="shared" si="3"/>
        <v>0.29487638944252004</v>
      </c>
      <c r="Q55" s="12">
        <f t="shared" si="4"/>
        <v>12.089931967143301</v>
      </c>
      <c r="R55" s="12">
        <f t="shared" si="5"/>
        <v>6.4872805677354304</v>
      </c>
      <c r="S55" s="12">
        <f t="shared" si="6"/>
        <v>17.102830587666102</v>
      </c>
      <c r="T55" s="12">
        <f t="shared" si="7"/>
        <v>21.820852818746499</v>
      </c>
      <c r="U55" s="12">
        <f t="shared" si="8"/>
        <v>0.884629168327559</v>
      </c>
      <c r="V55" s="12">
        <f t="shared" si="9"/>
        <v>0.29487638944252004</v>
      </c>
      <c r="W55" s="12">
        <f t="shared" si="10"/>
        <v>3.6903978985840101E-2</v>
      </c>
      <c r="X55" s="12">
        <f t="shared" si="11"/>
        <v>99.999999999999972</v>
      </c>
    </row>
    <row r="56" spans="1:24">
      <c r="A56" s="4">
        <v>9076</v>
      </c>
      <c r="B56" s="5" t="s">
        <v>10</v>
      </c>
      <c r="C56" s="8">
        <v>460737.77942098799</v>
      </c>
      <c r="D56" s="8">
        <v>4481652.6970963804</v>
      </c>
      <c r="E56" s="12">
        <v>0.26587757299430798</v>
      </c>
      <c r="F56" s="12">
        <v>1.78571428571429E-3</v>
      </c>
      <c r="G56" s="12">
        <v>9.3839143409755604E-2</v>
      </c>
      <c r="H56" s="12">
        <v>8.7583200515771897E-2</v>
      </c>
      <c r="I56" s="12">
        <v>0.30341323035821</v>
      </c>
      <c r="J56" s="12">
        <v>0.17516640103154399</v>
      </c>
      <c r="K56" s="12">
        <v>5.0047543151869697E-2</v>
      </c>
      <c r="L56" s="12">
        <v>2.1895800128942999E-2</v>
      </c>
      <c r="M56" s="12">
        <v>3.9139412388447E-4</v>
      </c>
      <c r="N56" s="12">
        <f t="shared" si="1"/>
        <v>1.0000000000000009</v>
      </c>
      <c r="O56" s="12">
        <f t="shared" si="2"/>
        <v>26.587757299430798</v>
      </c>
      <c r="P56" s="12">
        <f t="shared" si="3"/>
        <v>0.17857142857142899</v>
      </c>
      <c r="Q56" s="12">
        <f t="shared" si="4"/>
        <v>9.3839143409755597</v>
      </c>
      <c r="R56" s="12">
        <f t="shared" si="5"/>
        <v>8.75832005157719</v>
      </c>
      <c r="S56" s="12">
        <f t="shared" si="6"/>
        <v>30.341323035820999</v>
      </c>
      <c r="T56" s="12">
        <f t="shared" si="7"/>
        <v>17.516640103154398</v>
      </c>
      <c r="U56" s="12">
        <f t="shared" si="8"/>
        <v>5.00475431518697</v>
      </c>
      <c r="V56" s="12">
        <f t="shared" si="9"/>
        <v>2.1895800128942997</v>
      </c>
      <c r="W56" s="12">
        <f t="shared" si="10"/>
        <v>3.9139412388447002E-2</v>
      </c>
      <c r="X56" s="12">
        <f t="shared" si="11"/>
        <v>100.00000000000009</v>
      </c>
    </row>
    <row r="57" spans="1:24">
      <c r="A57" s="4">
        <v>9079</v>
      </c>
      <c r="B57" s="5" t="s">
        <v>10</v>
      </c>
      <c r="C57" s="8">
        <v>455895.18140308198</v>
      </c>
      <c r="D57" s="8">
        <v>4482102.1028386401</v>
      </c>
      <c r="E57" s="12">
        <v>0.41227325436386503</v>
      </c>
      <c r="F57" s="12">
        <v>2.0443301869282601E-2</v>
      </c>
      <c r="G57" s="12">
        <v>7.8365990498916502E-2</v>
      </c>
      <c r="H57" s="12">
        <v>5.7922688629633998E-2</v>
      </c>
      <c r="I57" s="12">
        <v>0.18398971682354301</v>
      </c>
      <c r="J57" s="12">
        <v>0.20102580171461201</v>
      </c>
      <c r="K57" s="12">
        <v>4.4293820716778898E-2</v>
      </c>
      <c r="L57" s="12">
        <v>1.2614930598655999E-3</v>
      </c>
      <c r="M57" s="12">
        <v>4.2393232350209303E-4</v>
      </c>
      <c r="N57" s="12">
        <f t="shared" si="1"/>
        <v>0.99999999999999978</v>
      </c>
      <c r="O57" s="12">
        <f t="shared" si="2"/>
        <v>41.227325436386501</v>
      </c>
      <c r="P57" s="12">
        <f t="shared" si="3"/>
        <v>2.04433018692826</v>
      </c>
      <c r="Q57" s="12">
        <f t="shared" si="4"/>
        <v>7.8365990498916505</v>
      </c>
      <c r="R57" s="12">
        <f t="shared" si="5"/>
        <v>5.7922688629633994</v>
      </c>
      <c r="S57" s="12">
        <f t="shared" si="6"/>
        <v>18.398971682354301</v>
      </c>
      <c r="T57" s="12">
        <f t="shared" si="7"/>
        <v>20.102580171461202</v>
      </c>
      <c r="U57" s="12">
        <f t="shared" si="8"/>
        <v>4.4293820716778898</v>
      </c>
      <c r="V57" s="12">
        <f t="shared" si="9"/>
        <v>0.12614930598655999</v>
      </c>
      <c r="W57" s="12">
        <f t="shared" si="10"/>
        <v>4.2393232350209302E-2</v>
      </c>
      <c r="X57" s="12">
        <f t="shared" si="11"/>
        <v>99.999999999999957</v>
      </c>
    </row>
    <row r="58" spans="1:24">
      <c r="A58" s="4">
        <v>9126</v>
      </c>
      <c r="B58" s="5" t="s">
        <v>10</v>
      </c>
      <c r="C58" s="8">
        <v>457910.55065952602</v>
      </c>
      <c r="D58" s="8">
        <v>4477523.9487387603</v>
      </c>
      <c r="E58" s="12">
        <v>0.39277108433734897</v>
      </c>
      <c r="F58" s="12">
        <v>4.8192771084337397E-3</v>
      </c>
      <c r="G58" s="12">
        <v>0.108433734939759</v>
      </c>
      <c r="H58" s="12">
        <v>5.54216867469879E-2</v>
      </c>
      <c r="I58" s="12">
        <v>0.14457831325301199</v>
      </c>
      <c r="J58" s="12">
        <v>0.25542168674698801</v>
      </c>
      <c r="K58" s="12">
        <v>3.13253012048193E-2</v>
      </c>
      <c r="L58" s="12">
        <v>4.8192771084337397E-3</v>
      </c>
      <c r="M58" s="12">
        <v>2.4096385542168699E-3</v>
      </c>
      <c r="N58" s="12">
        <f t="shared" si="1"/>
        <v>0.99999999999999956</v>
      </c>
      <c r="O58" s="12">
        <f t="shared" si="2"/>
        <v>39.277108433734895</v>
      </c>
      <c r="P58" s="12">
        <f t="shared" si="3"/>
        <v>0.48192771084337399</v>
      </c>
      <c r="Q58" s="12">
        <f t="shared" si="4"/>
        <v>10.8433734939759</v>
      </c>
      <c r="R58" s="12">
        <f t="shared" si="5"/>
        <v>5.5421686746987904</v>
      </c>
      <c r="S58" s="12">
        <f t="shared" si="6"/>
        <v>14.457831325301198</v>
      </c>
      <c r="T58" s="12">
        <f t="shared" si="7"/>
        <v>25.5421686746988</v>
      </c>
      <c r="U58" s="12">
        <f t="shared" si="8"/>
        <v>3.1325301204819302</v>
      </c>
      <c r="V58" s="12">
        <f t="shared" si="9"/>
        <v>0.48192771084337399</v>
      </c>
      <c r="W58" s="12">
        <f t="shared" si="10"/>
        <v>0.240963855421687</v>
      </c>
      <c r="X58" s="12">
        <f t="shared" si="11"/>
        <v>99.999999999999943</v>
      </c>
    </row>
    <row r="59" spans="1:24">
      <c r="A59" s="4">
        <v>9129</v>
      </c>
      <c r="B59" s="5" t="s">
        <v>10</v>
      </c>
      <c r="C59" s="8">
        <v>452886.17974021501</v>
      </c>
      <c r="D59" s="8">
        <v>4477566.1986198202</v>
      </c>
      <c r="E59" s="12">
        <v>0.315765758112587</v>
      </c>
      <c r="F59" s="12">
        <v>1.78571428571429E-3</v>
      </c>
      <c r="G59" s="12">
        <v>0.18630179728642701</v>
      </c>
      <c r="H59" s="12">
        <v>6.9468466784769201E-2</v>
      </c>
      <c r="I59" s="12">
        <v>0.22735134584106301</v>
      </c>
      <c r="J59" s="12">
        <v>0.13893693356953801</v>
      </c>
      <c r="K59" s="12">
        <v>4.7364863716888098E-2</v>
      </c>
      <c r="L59" s="12">
        <v>1.2630630324503501E-2</v>
      </c>
      <c r="M59" s="12">
        <v>3.94490078509516E-4</v>
      </c>
      <c r="N59" s="12">
        <f t="shared" si="1"/>
        <v>0.99999999999999978</v>
      </c>
      <c r="O59" s="12">
        <f t="shared" si="2"/>
        <v>31.576575811258699</v>
      </c>
      <c r="P59" s="12">
        <f t="shared" si="3"/>
        <v>0.17857142857142899</v>
      </c>
      <c r="Q59" s="12">
        <f t="shared" si="4"/>
        <v>18.630179728642702</v>
      </c>
      <c r="R59" s="12">
        <f t="shared" si="5"/>
        <v>6.9468466784769198</v>
      </c>
      <c r="S59" s="12">
        <f t="shared" si="6"/>
        <v>22.735134584106302</v>
      </c>
      <c r="T59" s="12">
        <f t="shared" si="7"/>
        <v>13.893693356953801</v>
      </c>
      <c r="U59" s="12">
        <f t="shared" si="8"/>
        <v>4.7364863716888097</v>
      </c>
      <c r="V59" s="12">
        <f t="shared" si="9"/>
        <v>1.26306303245035</v>
      </c>
      <c r="W59" s="12">
        <f t="shared" si="10"/>
        <v>3.9449007850951602E-2</v>
      </c>
      <c r="X59" s="12">
        <f t="shared" si="11"/>
        <v>99.999999999999972</v>
      </c>
    </row>
    <row r="60" spans="1:24">
      <c r="A60" s="9" t="s">
        <v>17</v>
      </c>
      <c r="B60" s="10" t="s">
        <v>11</v>
      </c>
      <c r="C60" s="11">
        <v>487978.47</v>
      </c>
      <c r="D60" s="11">
        <v>4382262.2</v>
      </c>
      <c r="E60" s="12">
        <v>0.28073196492195701</v>
      </c>
      <c r="F60" s="12">
        <v>0.28711223685200199</v>
      </c>
      <c r="G60" s="12">
        <v>0.191408157901334</v>
      </c>
      <c r="H60" s="12">
        <v>0.159506798251112</v>
      </c>
      <c r="I60" s="12">
        <v>3.82816315802669E-2</v>
      </c>
      <c r="J60" s="12">
        <v>1.0906040268456401E-3</v>
      </c>
      <c r="K60" s="12">
        <v>3.1901359650222401E-2</v>
      </c>
      <c r="L60" s="12">
        <v>9.5704078950667199E-3</v>
      </c>
      <c r="M60" s="12">
        <v>3.9683892119341799E-4</v>
      </c>
      <c r="N60" s="12">
        <f t="shared" si="1"/>
        <v>1.0000000000000002</v>
      </c>
      <c r="O60" s="12">
        <f t="shared" si="2"/>
        <v>28.073196492195702</v>
      </c>
      <c r="P60" s="12">
        <f t="shared" si="3"/>
        <v>28.711223685200199</v>
      </c>
      <c r="Q60" s="12">
        <f t="shared" si="4"/>
        <v>19.140815790133399</v>
      </c>
      <c r="R60" s="12">
        <f t="shared" si="5"/>
        <v>15.9506798251112</v>
      </c>
      <c r="S60" s="12">
        <f t="shared" si="6"/>
        <v>3.8281631580266899</v>
      </c>
      <c r="T60" s="12">
        <f t="shared" si="7"/>
        <v>0.109060402684564</v>
      </c>
      <c r="U60" s="12">
        <f t="shared" si="8"/>
        <v>3.1901359650222401</v>
      </c>
      <c r="V60" s="12">
        <f t="shared" si="9"/>
        <v>0.95704078950667204</v>
      </c>
      <c r="W60" s="12">
        <f t="shared" si="10"/>
        <v>3.9683892119341799E-2</v>
      </c>
      <c r="X60" s="12">
        <f t="shared" si="11"/>
        <v>100</v>
      </c>
    </row>
    <row r="61" spans="1:24">
      <c r="A61" s="9" t="s">
        <v>18</v>
      </c>
      <c r="B61" s="10" t="s">
        <v>11</v>
      </c>
      <c r="C61" s="11">
        <v>489695.84</v>
      </c>
      <c r="D61" s="11">
        <v>4382259.72</v>
      </c>
      <c r="E61" s="12">
        <v>0.25196863811009401</v>
      </c>
      <c r="F61" s="12">
        <v>0.62372564515777396</v>
      </c>
      <c r="G61" s="12">
        <v>6.19595011746134E-2</v>
      </c>
      <c r="H61" s="12">
        <v>3.9241017410588497E-2</v>
      </c>
      <c r="I61" s="12">
        <v>1.23919002349227E-2</v>
      </c>
      <c r="J61" s="12">
        <v>1.41334237374531E-3</v>
      </c>
      <c r="K61" s="12">
        <v>8.2612668232817793E-3</v>
      </c>
      <c r="L61" s="12">
        <v>7.7742902073153601E-4</v>
      </c>
      <c r="M61" s="12">
        <v>2.6125969424817101E-4</v>
      </c>
      <c r="N61" s="12">
        <f t="shared" si="1"/>
        <v>0.99999999999999933</v>
      </c>
      <c r="O61" s="12">
        <f t="shared" si="2"/>
        <v>25.196863811009401</v>
      </c>
      <c r="P61" s="12">
        <f t="shared" si="3"/>
        <v>62.372564515777398</v>
      </c>
      <c r="Q61" s="12">
        <f t="shared" si="4"/>
        <v>6.1959501174613401</v>
      </c>
      <c r="R61" s="12">
        <f t="shared" si="5"/>
        <v>3.9241017410588497</v>
      </c>
      <c r="S61" s="12">
        <f t="shared" si="6"/>
        <v>1.2391900234922699</v>
      </c>
      <c r="T61" s="12">
        <f t="shared" si="7"/>
        <v>0.14133423737453099</v>
      </c>
      <c r="U61" s="12">
        <f t="shared" si="8"/>
        <v>0.82612668232817787</v>
      </c>
      <c r="V61" s="12">
        <f t="shared" si="9"/>
        <v>7.7742902073153597E-2</v>
      </c>
      <c r="W61" s="12">
        <f t="shared" si="10"/>
        <v>2.6125969424817101E-2</v>
      </c>
      <c r="X61" s="12">
        <f t="shared" si="11"/>
        <v>99.999999999999943</v>
      </c>
    </row>
    <row r="62" spans="1:24">
      <c r="A62" s="9" t="s">
        <v>19</v>
      </c>
      <c r="B62" s="10" t="s">
        <v>11</v>
      </c>
      <c r="C62" s="11">
        <v>492271.88</v>
      </c>
      <c r="D62" s="11">
        <v>4382256.71</v>
      </c>
      <c r="E62" s="12">
        <v>0.13928060975989501</v>
      </c>
      <c r="F62" s="12">
        <v>0.72964046703763197</v>
      </c>
      <c r="G62" s="12">
        <v>5.6978431265411598E-2</v>
      </c>
      <c r="H62" s="12">
        <v>3.0071949834522799E-2</v>
      </c>
      <c r="I62" s="12">
        <v>2.0575544623620899E-2</v>
      </c>
      <c r="J62" s="12">
        <v>1.092725710792E-3</v>
      </c>
      <c r="K62" s="12">
        <v>1.5827342018169899E-3</v>
      </c>
      <c r="L62" s="12">
        <v>2.0575544623620899E-2</v>
      </c>
      <c r="M62" s="12">
        <v>2.01992942688123E-4</v>
      </c>
      <c r="N62" s="12">
        <f t="shared" si="1"/>
        <v>1.0000000000000002</v>
      </c>
      <c r="O62" s="12">
        <f t="shared" si="2"/>
        <v>13.928060975989501</v>
      </c>
      <c r="P62" s="12">
        <f t="shared" si="3"/>
        <v>72.964046703763202</v>
      </c>
      <c r="Q62" s="12">
        <f t="shared" si="4"/>
        <v>5.6978431265411595</v>
      </c>
      <c r="R62" s="12">
        <f t="shared" si="5"/>
        <v>3.0071949834522798</v>
      </c>
      <c r="S62" s="12">
        <f t="shared" si="6"/>
        <v>2.0575544623620901</v>
      </c>
      <c r="T62" s="12">
        <f t="shared" si="7"/>
        <v>0.10927257107920001</v>
      </c>
      <c r="U62" s="12">
        <f t="shared" si="8"/>
        <v>0.15827342018169899</v>
      </c>
      <c r="V62" s="12">
        <f t="shared" si="9"/>
        <v>2.0575544623620901</v>
      </c>
      <c r="W62" s="12">
        <f t="shared" si="10"/>
        <v>2.0199294268812298E-2</v>
      </c>
      <c r="X62" s="12">
        <f t="shared" si="11"/>
        <v>100.00000000000003</v>
      </c>
    </row>
    <row r="63" spans="1:24">
      <c r="A63" s="9" t="s">
        <v>20</v>
      </c>
      <c r="B63" s="10" t="s">
        <v>11</v>
      </c>
      <c r="C63" s="11">
        <v>493130.56</v>
      </c>
      <c r="D63" s="11">
        <v>4382255.9000000004</v>
      </c>
      <c r="E63" s="12">
        <v>0.26621790676190399</v>
      </c>
      <c r="F63" s="12">
        <v>0.52928530575147703</v>
      </c>
      <c r="G63" s="12">
        <v>7.2461678763595105E-2</v>
      </c>
      <c r="H63" s="12">
        <v>6.1434901560439299E-2</v>
      </c>
      <c r="I63" s="12">
        <v>4.8832870471118499E-2</v>
      </c>
      <c r="J63" s="12">
        <v>1.08792976972668E-3</v>
      </c>
      <c r="K63" s="12">
        <v>1.2602031089320899E-2</v>
      </c>
      <c r="L63" s="12">
        <v>7.8762694308255592E-3</v>
      </c>
      <c r="M63" s="12">
        <v>2.0110640159260801E-4</v>
      </c>
      <c r="N63" s="12">
        <f t="shared" si="1"/>
        <v>0.99999999999999967</v>
      </c>
      <c r="O63" s="12">
        <f t="shared" si="2"/>
        <v>26.6217906761904</v>
      </c>
      <c r="P63" s="12">
        <f t="shared" si="3"/>
        <v>52.928530575147704</v>
      </c>
      <c r="Q63" s="12">
        <f t="shared" si="4"/>
        <v>7.246167876359511</v>
      </c>
      <c r="R63" s="12">
        <f t="shared" si="5"/>
        <v>6.1434901560439297</v>
      </c>
      <c r="S63" s="12">
        <f t="shared" si="6"/>
        <v>4.8832870471118497</v>
      </c>
      <c r="T63" s="12">
        <f t="shared" si="7"/>
        <v>0.108792976972668</v>
      </c>
      <c r="U63" s="12">
        <f t="shared" si="8"/>
        <v>1.26020310893209</v>
      </c>
      <c r="V63" s="12">
        <f t="shared" si="9"/>
        <v>0.78762694308255587</v>
      </c>
      <c r="W63" s="12">
        <f t="shared" si="10"/>
        <v>2.0110640159260802E-2</v>
      </c>
      <c r="X63" s="12">
        <f t="shared" si="11"/>
        <v>99.999999999999957</v>
      </c>
    </row>
    <row r="64" spans="1:24">
      <c r="A64" s="9" t="s">
        <v>21</v>
      </c>
      <c r="B64" s="10" t="s">
        <v>11</v>
      </c>
      <c r="C64" s="11">
        <v>492284.11</v>
      </c>
      <c r="D64" s="11">
        <v>4394464.8899999997</v>
      </c>
      <c r="E64" s="12">
        <v>0.24045521630755901</v>
      </c>
      <c r="F64" s="12">
        <v>0.61904428028116198</v>
      </c>
      <c r="G64" s="12">
        <v>7.6741026481135705E-2</v>
      </c>
      <c r="H64" s="12">
        <v>4.60446158886815E-2</v>
      </c>
      <c r="I64" s="12">
        <v>1.2790171080189301E-2</v>
      </c>
      <c r="J64" s="12">
        <v>1.0906040268456401E-3</v>
      </c>
      <c r="K64" s="12">
        <v>2.5580342160378602E-3</v>
      </c>
      <c r="L64" s="12">
        <v>9.55088491406093E-4</v>
      </c>
      <c r="M64" s="12">
        <v>3.2096322698361101E-4</v>
      </c>
      <c r="N64" s="12">
        <f t="shared" si="1"/>
        <v>1.0000000000000009</v>
      </c>
      <c r="O64" s="12">
        <f t="shared" si="2"/>
        <v>24.0455216307559</v>
      </c>
      <c r="P64" s="12">
        <f t="shared" si="3"/>
        <v>61.9044280281162</v>
      </c>
      <c r="Q64" s="12">
        <f t="shared" si="4"/>
        <v>7.6741026481135703</v>
      </c>
      <c r="R64" s="12">
        <f t="shared" si="5"/>
        <v>4.6044615888681504</v>
      </c>
      <c r="S64" s="12">
        <f t="shared" si="6"/>
        <v>1.2790171080189301</v>
      </c>
      <c r="T64" s="12">
        <f t="shared" si="7"/>
        <v>0.109060402684564</v>
      </c>
      <c r="U64" s="12">
        <f t="shared" si="8"/>
        <v>0.255803421603786</v>
      </c>
      <c r="V64" s="12">
        <f t="shared" si="9"/>
        <v>9.5508849140609295E-2</v>
      </c>
      <c r="W64" s="12">
        <f t="shared" si="10"/>
        <v>3.2096322698361102E-2</v>
      </c>
      <c r="X64" s="12">
        <f t="shared" si="11"/>
        <v>100.00000000000009</v>
      </c>
    </row>
    <row r="65" spans="1:24">
      <c r="A65" s="9" t="s">
        <v>22</v>
      </c>
      <c r="B65" s="10" t="s">
        <v>11</v>
      </c>
      <c r="C65" s="11">
        <v>489706.21</v>
      </c>
      <c r="D65" s="11">
        <v>4390028.53</v>
      </c>
      <c r="E65" s="12">
        <v>0.214223877175831</v>
      </c>
      <c r="F65" s="12">
        <v>0.489373811163137</v>
      </c>
      <c r="G65" s="12">
        <v>0.11202533026626001</v>
      </c>
      <c r="H65" s="12">
        <v>6.6822126825488701E-2</v>
      </c>
      <c r="I65" s="12">
        <v>6.4856770154150797E-2</v>
      </c>
      <c r="J65" s="12">
        <v>1.34937566425733E-3</v>
      </c>
      <c r="K65" s="12">
        <v>2.7514993398730599E-2</v>
      </c>
      <c r="L65" s="12">
        <v>2.3584280056054799E-2</v>
      </c>
      <c r="M65" s="12">
        <v>2.4943529608864698E-4</v>
      </c>
      <c r="N65" s="12">
        <f t="shared" si="1"/>
        <v>0.999999999999999</v>
      </c>
      <c r="O65" s="12">
        <f t="shared" si="2"/>
        <v>21.422387717583099</v>
      </c>
      <c r="P65" s="12">
        <f t="shared" si="3"/>
        <v>48.937381116313702</v>
      </c>
      <c r="Q65" s="12">
        <f t="shared" si="4"/>
        <v>11.202533026626</v>
      </c>
      <c r="R65" s="12">
        <f t="shared" si="5"/>
        <v>6.6822126825488697</v>
      </c>
      <c r="S65" s="12">
        <f t="shared" si="6"/>
        <v>6.4856770154150798</v>
      </c>
      <c r="T65" s="12">
        <f t="shared" si="7"/>
        <v>0.13493756642573301</v>
      </c>
      <c r="U65" s="12">
        <f t="shared" si="8"/>
        <v>2.7514993398730598</v>
      </c>
      <c r="V65" s="12">
        <f t="shared" si="9"/>
        <v>2.35842800560548</v>
      </c>
      <c r="W65" s="12">
        <f t="shared" si="10"/>
        <v>2.4943529608864697E-2</v>
      </c>
      <c r="X65" s="12">
        <f t="shared" si="11"/>
        <v>99.999999999999872</v>
      </c>
    </row>
    <row r="66" spans="1:24">
      <c r="A66" s="9" t="s">
        <v>23</v>
      </c>
      <c r="B66" s="10" t="s">
        <v>11</v>
      </c>
      <c r="C66" s="11">
        <v>488843.58</v>
      </c>
      <c r="D66" s="11">
        <v>4386700.22</v>
      </c>
      <c r="E66" s="12">
        <v>0.17431830232849699</v>
      </c>
      <c r="F66" s="12">
        <v>9.9610458473426797E-2</v>
      </c>
      <c r="G66" s="12">
        <v>0.25898719203090997</v>
      </c>
      <c r="H66" s="12">
        <v>0.20669170133236101</v>
      </c>
      <c r="I66" s="12">
        <v>0.124513073091783</v>
      </c>
      <c r="J66" s="12">
        <v>1.0906040268456401E-3</v>
      </c>
      <c r="K66" s="12">
        <v>4.2334444851206403E-2</v>
      </c>
      <c r="L66" s="12">
        <v>9.2139674087919801E-2</v>
      </c>
      <c r="M66" s="12">
        <v>3.1454977705113601E-4</v>
      </c>
      <c r="N66" s="12">
        <f t="shared" si="1"/>
        <v>1.0000000000000007</v>
      </c>
      <c r="O66" s="12">
        <f t="shared" si="2"/>
        <v>17.431830232849698</v>
      </c>
      <c r="P66" s="12">
        <f t="shared" si="3"/>
        <v>9.9610458473426799</v>
      </c>
      <c r="Q66" s="12">
        <f t="shared" si="4"/>
        <v>25.898719203090998</v>
      </c>
      <c r="R66" s="12">
        <f t="shared" si="5"/>
        <v>20.669170133236101</v>
      </c>
      <c r="S66" s="12">
        <f t="shared" si="6"/>
        <v>12.451307309178301</v>
      </c>
      <c r="T66" s="12">
        <f t="shared" si="7"/>
        <v>0.109060402684564</v>
      </c>
      <c r="U66" s="12">
        <f t="shared" si="8"/>
        <v>4.2334444851206401</v>
      </c>
      <c r="V66" s="12">
        <f t="shared" si="9"/>
        <v>9.2139674087919801</v>
      </c>
      <c r="W66" s="12">
        <f t="shared" si="10"/>
        <v>3.1454977705113601E-2</v>
      </c>
      <c r="X66" s="12">
        <f t="shared" si="11"/>
        <v>100.00000000000007</v>
      </c>
    </row>
    <row r="67" spans="1:24">
      <c r="A67" s="9" t="s">
        <v>24</v>
      </c>
      <c r="B67" s="10" t="s">
        <v>11</v>
      </c>
      <c r="C67" s="11">
        <v>487121.65</v>
      </c>
      <c r="D67" s="11">
        <v>4383373.41</v>
      </c>
      <c r="E67" s="12">
        <v>0.152369968540877</v>
      </c>
      <c r="F67" s="12">
        <v>0.795889942059261</v>
      </c>
      <c r="G67" s="12">
        <v>2.9177228018465801E-2</v>
      </c>
      <c r="H67" s="12">
        <v>1.78305282335069E-2</v>
      </c>
      <c r="I67" s="12">
        <v>1.1711711711711701E-3</v>
      </c>
      <c r="J67" s="12">
        <v>1.1183274802137001E-3</v>
      </c>
      <c r="K67" s="12">
        <v>1.6209571121369899E-3</v>
      </c>
      <c r="L67" s="12">
        <v>6.1515189380176197E-4</v>
      </c>
      <c r="M67" s="12">
        <v>2.06725490565819E-4</v>
      </c>
      <c r="N67" s="12">
        <f t="shared" si="1"/>
        <v>1.0000000000000002</v>
      </c>
      <c r="O67" s="12">
        <f t="shared" si="2"/>
        <v>15.2369968540877</v>
      </c>
      <c r="P67" s="12">
        <f t="shared" si="3"/>
        <v>79.588994205926099</v>
      </c>
      <c r="Q67" s="12">
        <f t="shared" si="4"/>
        <v>2.9177228018465802</v>
      </c>
      <c r="R67" s="12">
        <f t="shared" si="5"/>
        <v>1.7830528233506899</v>
      </c>
      <c r="S67" s="12">
        <f t="shared" si="6"/>
        <v>0.117117117117117</v>
      </c>
      <c r="T67" s="12">
        <f t="shared" si="7"/>
        <v>0.11183274802137001</v>
      </c>
      <c r="U67" s="12">
        <f t="shared" si="8"/>
        <v>0.16209571121369898</v>
      </c>
      <c r="V67" s="12">
        <f t="shared" si="9"/>
        <v>6.1515189380176194E-2</v>
      </c>
      <c r="W67" s="12">
        <f t="shared" si="10"/>
        <v>2.0672549056581901E-2</v>
      </c>
      <c r="X67" s="12">
        <f t="shared" si="11"/>
        <v>100</v>
      </c>
    </row>
    <row r="68" spans="1:24">
      <c r="A68" s="9" t="s">
        <v>25</v>
      </c>
      <c r="B68" s="10" t="s">
        <v>11</v>
      </c>
      <c r="C68" s="11">
        <v>486261.11</v>
      </c>
      <c r="D68" s="11">
        <v>4382265.07</v>
      </c>
      <c r="E68" s="12">
        <v>0.236910706085322</v>
      </c>
      <c r="F68" s="12">
        <v>0.703211143459607</v>
      </c>
      <c r="G68" s="12">
        <v>3.9485117680887E-2</v>
      </c>
      <c r="H68" s="12">
        <v>1.1281462194539099E-2</v>
      </c>
      <c r="I68" s="12">
        <v>5.6407310972695704E-3</v>
      </c>
      <c r="J68" s="12">
        <v>1.2915137123337399E-3</v>
      </c>
      <c r="K68" s="12">
        <v>1.2301709557787401E-3</v>
      </c>
      <c r="L68" s="12">
        <v>7.1041543740052297E-4</v>
      </c>
      <c r="M68" s="12">
        <v>2.38739376862719E-4</v>
      </c>
      <c r="N68" s="12">
        <f t="shared" si="1"/>
        <v>1.0000000000000004</v>
      </c>
      <c r="O68" s="12">
        <f t="shared" si="2"/>
        <v>23.6910706085322</v>
      </c>
      <c r="P68" s="12">
        <f t="shared" si="3"/>
        <v>70.321114345960694</v>
      </c>
      <c r="Q68" s="12">
        <f t="shared" si="4"/>
        <v>3.9485117680887001</v>
      </c>
      <c r="R68" s="12">
        <f t="shared" si="5"/>
        <v>1.1281462194539098</v>
      </c>
      <c r="S68" s="12">
        <f t="shared" si="6"/>
        <v>0.56407310972695701</v>
      </c>
      <c r="T68" s="12">
        <f t="shared" si="7"/>
        <v>0.129151371233374</v>
      </c>
      <c r="U68" s="12">
        <f t="shared" si="8"/>
        <v>0.12301709557787401</v>
      </c>
      <c r="V68" s="12">
        <f t="shared" si="9"/>
        <v>7.1041543740052296E-2</v>
      </c>
      <c r="W68" s="12">
        <f t="shared" si="10"/>
        <v>2.3873937686271902E-2</v>
      </c>
      <c r="X68" s="12">
        <f t="shared" si="11"/>
        <v>100.00000000000004</v>
      </c>
    </row>
    <row r="69" spans="1:24">
      <c r="A69" s="9" t="s">
        <v>26</v>
      </c>
      <c r="B69" s="10" t="s">
        <v>11</v>
      </c>
      <c r="C69" s="11">
        <v>486259.14</v>
      </c>
      <c r="D69" s="11">
        <v>4381155.24</v>
      </c>
      <c r="E69" s="12">
        <v>7.7312887280238704E-2</v>
      </c>
      <c r="F69" s="12">
        <v>0.89231957402608897</v>
      </c>
      <c r="G69" s="12">
        <v>1.44961663650448E-2</v>
      </c>
      <c r="H69" s="12">
        <v>8.0534257583582004E-3</v>
      </c>
      <c r="I69" s="12">
        <v>4.8320554550149199E-3</v>
      </c>
      <c r="J69" s="12">
        <v>1.1110624212005099E-3</v>
      </c>
      <c r="K69" s="12">
        <v>1.0582905218623601E-3</v>
      </c>
      <c r="L69" s="12">
        <v>6.1115564503776295E-4</v>
      </c>
      <c r="M69" s="12">
        <v>2.0538252715388101E-4</v>
      </c>
      <c r="N69" s="12">
        <f t="shared" ref="N69:N81" si="12">SUM(E69:M69)</f>
        <v>1.0000000000000002</v>
      </c>
      <c r="O69" s="12">
        <f t="shared" ref="O69:O81" si="13">E69*100</f>
        <v>7.7312887280238707</v>
      </c>
      <c r="P69" s="12">
        <f t="shared" ref="P69:P81" si="14">F69*100</f>
        <v>89.231957402608899</v>
      </c>
      <c r="Q69" s="12">
        <f t="shared" ref="Q69:Q81" si="15">G69*100</f>
        <v>1.44961663650448</v>
      </c>
      <c r="R69" s="12">
        <f t="shared" ref="R69:R81" si="16">H69*100</f>
        <v>0.80534257583582003</v>
      </c>
      <c r="S69" s="12">
        <f t="shared" ref="S69:S81" si="17">I69*100</f>
        <v>0.48320554550149197</v>
      </c>
      <c r="T69" s="12">
        <f t="shared" ref="T69:T81" si="18">J69*100</f>
        <v>0.11110624212005099</v>
      </c>
      <c r="U69" s="12">
        <f t="shared" ref="U69:U81" si="19">K69*100</f>
        <v>0.10582905218623601</v>
      </c>
      <c r="V69" s="12">
        <f t="shared" ref="V69:V81" si="20">L69*100</f>
        <v>6.1115564503776296E-2</v>
      </c>
      <c r="W69" s="12">
        <f t="shared" ref="W69:W81" si="21">M69*100</f>
        <v>2.0538252715388099E-2</v>
      </c>
      <c r="X69" s="12">
        <f t="shared" ref="X69:X81" si="22">SUM(O69:W69)</f>
        <v>100.00000000000001</v>
      </c>
    </row>
    <row r="70" spans="1:24">
      <c r="A70" s="9" t="s">
        <v>27</v>
      </c>
      <c r="B70" s="10" t="s">
        <v>11</v>
      </c>
      <c r="C70" s="11">
        <v>485398.24</v>
      </c>
      <c r="D70" s="11">
        <v>4380046</v>
      </c>
      <c r="E70" s="12">
        <v>0.121900807644182</v>
      </c>
      <c r="F70" s="12">
        <v>0.36231628938687299</v>
      </c>
      <c r="G70" s="12">
        <v>0.20655414628597399</v>
      </c>
      <c r="H70" s="12">
        <v>0.230257081105676</v>
      </c>
      <c r="I70" s="12">
        <v>1.6930667728358498E-2</v>
      </c>
      <c r="J70" s="12">
        <v>1.0906040268456401E-3</v>
      </c>
      <c r="K70" s="12">
        <v>5.4178136730747402E-2</v>
      </c>
      <c r="L70" s="12">
        <v>3.38613354567171E-3</v>
      </c>
      <c r="M70" s="12">
        <v>3.38613354567171E-3</v>
      </c>
      <c r="N70" s="12">
        <f t="shared" si="12"/>
        <v>1</v>
      </c>
      <c r="O70" s="12">
        <f t="shared" si="13"/>
        <v>12.1900807644182</v>
      </c>
      <c r="P70" s="12">
        <f t="shared" si="14"/>
        <v>36.231628938687301</v>
      </c>
      <c r="Q70" s="12">
        <f t="shared" si="15"/>
        <v>20.655414628597399</v>
      </c>
      <c r="R70" s="12">
        <f t="shared" si="16"/>
        <v>23.025708110567599</v>
      </c>
      <c r="S70" s="12">
        <f t="shared" si="17"/>
        <v>1.6930667728358499</v>
      </c>
      <c r="T70" s="12">
        <f t="shared" si="18"/>
        <v>0.109060402684564</v>
      </c>
      <c r="U70" s="12">
        <f t="shared" si="19"/>
        <v>5.4178136730747406</v>
      </c>
      <c r="V70" s="12">
        <f t="shared" si="20"/>
        <v>0.33861335456717101</v>
      </c>
      <c r="W70" s="12">
        <f t="shared" si="21"/>
        <v>0.33861335456717101</v>
      </c>
      <c r="X70" s="12">
        <f t="shared" si="22"/>
        <v>99.999999999999986</v>
      </c>
    </row>
    <row r="71" spans="1:24">
      <c r="A71" s="9" t="s">
        <v>28</v>
      </c>
      <c r="B71" s="10" t="s">
        <v>11</v>
      </c>
      <c r="C71" s="11">
        <v>483671.01</v>
      </c>
      <c r="D71" s="11">
        <v>4375611.17</v>
      </c>
      <c r="E71" s="12">
        <v>4.1889748863390301E-2</v>
      </c>
      <c r="F71" s="12">
        <v>0.15789213033124</v>
      </c>
      <c r="G71" s="12">
        <v>0.219115609439273</v>
      </c>
      <c r="H71" s="12">
        <v>0.33834027928123001</v>
      </c>
      <c r="I71" s="12">
        <v>0.112780093093743</v>
      </c>
      <c r="J71" s="12">
        <v>1.0906040268456401E-3</v>
      </c>
      <c r="K71" s="12">
        <v>8.37794977267807E-2</v>
      </c>
      <c r="L71" s="12">
        <v>3.54451721151764E-2</v>
      </c>
      <c r="M71" s="12">
        <v>9.6668651223208498E-3</v>
      </c>
      <c r="N71" s="12">
        <f t="shared" si="12"/>
        <v>1</v>
      </c>
      <c r="O71" s="12">
        <f t="shared" si="13"/>
        <v>4.1889748863390297</v>
      </c>
      <c r="P71" s="12">
        <f t="shared" si="14"/>
        <v>15.789213033124</v>
      </c>
      <c r="Q71" s="12">
        <f t="shared" si="15"/>
        <v>21.911560943927299</v>
      </c>
      <c r="R71" s="12">
        <f t="shared" si="16"/>
        <v>33.834027928123</v>
      </c>
      <c r="S71" s="12">
        <f t="shared" si="17"/>
        <v>11.278009309374299</v>
      </c>
      <c r="T71" s="12">
        <f t="shared" si="18"/>
        <v>0.109060402684564</v>
      </c>
      <c r="U71" s="12">
        <f t="shared" si="19"/>
        <v>8.3779497726780701</v>
      </c>
      <c r="V71" s="12">
        <f t="shared" si="20"/>
        <v>3.5445172115176402</v>
      </c>
      <c r="W71" s="12">
        <f t="shared" si="21"/>
        <v>0.96668651223208502</v>
      </c>
      <c r="X71" s="12">
        <f t="shared" si="22"/>
        <v>99.999999999999986</v>
      </c>
    </row>
    <row r="72" spans="1:24">
      <c r="A72" s="9" t="s">
        <v>29</v>
      </c>
      <c r="B72" s="10" t="s">
        <v>11</v>
      </c>
      <c r="C72" s="11">
        <v>481944.4</v>
      </c>
      <c r="D72" s="11">
        <v>4372285.5599999996</v>
      </c>
      <c r="E72" s="12">
        <v>2.6202267656387501E-2</v>
      </c>
      <c r="F72" s="12">
        <v>9.0516924631156903E-2</v>
      </c>
      <c r="G72" s="12">
        <v>0.100045021960752</v>
      </c>
      <c r="H72" s="12">
        <v>0.474022842147374</v>
      </c>
      <c r="I72" s="12">
        <v>0.16197765460312299</v>
      </c>
      <c r="J72" s="12">
        <v>1.63041807224036E-3</v>
      </c>
      <c r="K72" s="12">
        <v>0.13339336261433599</v>
      </c>
      <c r="L72" s="12">
        <v>1.1910121661994301E-2</v>
      </c>
      <c r="M72" s="12">
        <v>3.0138665263493102E-4</v>
      </c>
      <c r="N72" s="12">
        <f t="shared" si="12"/>
        <v>0.999999999999999</v>
      </c>
      <c r="O72" s="12">
        <f t="shared" si="13"/>
        <v>2.6202267656387503</v>
      </c>
      <c r="P72" s="12">
        <f t="shared" si="14"/>
        <v>9.0516924631156908</v>
      </c>
      <c r="Q72" s="12">
        <f t="shared" si="15"/>
        <v>10.004502196075201</v>
      </c>
      <c r="R72" s="12">
        <f t="shared" si="16"/>
        <v>47.402284214737399</v>
      </c>
      <c r="S72" s="12">
        <f t="shared" si="17"/>
        <v>16.197765460312301</v>
      </c>
      <c r="T72" s="12">
        <f t="shared" si="18"/>
        <v>0.163041807224036</v>
      </c>
      <c r="U72" s="12">
        <f t="shared" si="19"/>
        <v>13.339336261433598</v>
      </c>
      <c r="V72" s="12">
        <f t="shared" si="20"/>
        <v>1.19101216619943</v>
      </c>
      <c r="W72" s="12">
        <f t="shared" si="21"/>
        <v>3.0138665263493101E-2</v>
      </c>
      <c r="X72" s="12">
        <f t="shared" si="22"/>
        <v>99.999999999999886</v>
      </c>
    </row>
    <row r="73" spans="1:24">
      <c r="A73" s="9" t="s">
        <v>30</v>
      </c>
      <c r="B73" s="10" t="s">
        <v>11</v>
      </c>
      <c r="C73" s="11">
        <v>481092.74</v>
      </c>
      <c r="D73" s="11">
        <v>4375617.04</v>
      </c>
      <c r="E73" s="12">
        <v>8.9319052756227701E-2</v>
      </c>
      <c r="F73" s="12">
        <v>0.64309717984484005</v>
      </c>
      <c r="G73" s="12">
        <v>6.1530903009845803E-2</v>
      </c>
      <c r="H73" s="12">
        <v>0.158789427122183</v>
      </c>
      <c r="I73" s="12">
        <v>2.7788149746381999E-2</v>
      </c>
      <c r="J73" s="12">
        <v>1.3600656111231E-3</v>
      </c>
      <c r="K73" s="12">
        <v>1.5878942712218298E-2</v>
      </c>
      <c r="L73" s="12">
        <v>1.9848678390272799E-3</v>
      </c>
      <c r="M73" s="12">
        <v>2.5141135815369198E-4</v>
      </c>
      <c r="N73" s="12">
        <f t="shared" si="12"/>
        <v>1.0000000000000009</v>
      </c>
      <c r="O73" s="12">
        <f t="shared" si="13"/>
        <v>8.9319052756227695</v>
      </c>
      <c r="P73" s="12">
        <f t="shared" si="14"/>
        <v>64.30971798448401</v>
      </c>
      <c r="Q73" s="12">
        <f t="shared" si="15"/>
        <v>6.1530903009845801</v>
      </c>
      <c r="R73" s="12">
        <f t="shared" si="16"/>
        <v>15.878942712218299</v>
      </c>
      <c r="S73" s="12">
        <f t="shared" si="17"/>
        <v>2.7788149746382</v>
      </c>
      <c r="T73" s="12">
        <f t="shared" si="18"/>
        <v>0.13600656111230999</v>
      </c>
      <c r="U73" s="12">
        <f t="shared" si="19"/>
        <v>1.5878942712218298</v>
      </c>
      <c r="V73" s="12">
        <f t="shared" si="20"/>
        <v>0.198486783902728</v>
      </c>
      <c r="W73" s="12">
        <f t="shared" si="21"/>
        <v>2.5141135815369198E-2</v>
      </c>
      <c r="X73" s="12">
        <f t="shared" si="22"/>
        <v>100.00000000000009</v>
      </c>
    </row>
    <row r="74" spans="1:24">
      <c r="A74" s="9" t="s">
        <v>31</v>
      </c>
      <c r="B74" s="10" t="s">
        <v>11</v>
      </c>
      <c r="C74" s="11">
        <v>479382.78</v>
      </c>
      <c r="D74" s="11">
        <v>4378950.88</v>
      </c>
      <c r="E74" s="12">
        <v>0.15560319403793699</v>
      </c>
      <c r="F74" s="12">
        <v>0.67798534545101097</v>
      </c>
      <c r="G74" s="12">
        <v>8.3358853948894807E-2</v>
      </c>
      <c r="H74" s="12">
        <v>5.8351197764226301E-2</v>
      </c>
      <c r="I74" s="12">
        <v>1.11145138598526E-2</v>
      </c>
      <c r="J74" s="12">
        <v>1.0906040268456401E-3</v>
      </c>
      <c r="K74" s="12">
        <v>1.11145138598526E-2</v>
      </c>
      <c r="L74" s="12">
        <v>1.03422090221226E-3</v>
      </c>
      <c r="M74" s="12">
        <v>3.4755614916818199E-4</v>
      </c>
      <c r="N74" s="12">
        <f t="shared" si="12"/>
        <v>1.0000000000000004</v>
      </c>
      <c r="O74" s="12">
        <f t="shared" si="13"/>
        <v>15.560319403793699</v>
      </c>
      <c r="P74" s="12">
        <f t="shared" si="14"/>
        <v>67.798534545101091</v>
      </c>
      <c r="Q74" s="12">
        <f t="shared" si="15"/>
        <v>8.3358853948894804</v>
      </c>
      <c r="R74" s="12">
        <f t="shared" si="16"/>
        <v>5.8351197764226299</v>
      </c>
      <c r="S74" s="12">
        <f t="shared" si="17"/>
        <v>1.1114513859852599</v>
      </c>
      <c r="T74" s="12">
        <f t="shared" si="18"/>
        <v>0.109060402684564</v>
      </c>
      <c r="U74" s="12">
        <f t="shared" si="19"/>
        <v>1.1114513859852599</v>
      </c>
      <c r="V74" s="12">
        <f t="shared" si="20"/>
        <v>0.10342209022122599</v>
      </c>
      <c r="W74" s="12">
        <f t="shared" si="21"/>
        <v>3.4755614916818202E-2</v>
      </c>
      <c r="X74" s="12">
        <f t="shared" si="22"/>
        <v>100.00000000000004</v>
      </c>
    </row>
    <row r="75" spans="1:24">
      <c r="A75" s="9" t="s">
        <v>32</v>
      </c>
      <c r="B75" s="10" t="s">
        <v>11</v>
      </c>
      <c r="C75" s="11">
        <v>483713.25</v>
      </c>
      <c r="D75" s="11">
        <v>4395588.12</v>
      </c>
      <c r="E75" s="12">
        <v>0.10739175946224</v>
      </c>
      <c r="F75" s="12">
        <v>0.59832551700391001</v>
      </c>
      <c r="G75" s="12">
        <v>0.13040427934700599</v>
      </c>
      <c r="H75" s="12">
        <v>0.105857591469923</v>
      </c>
      <c r="I75" s="12">
        <v>2.91491918540366E-2</v>
      </c>
      <c r="J75" s="12">
        <v>1.06058529134129E-3</v>
      </c>
      <c r="K75" s="12">
        <v>2.4546687877083501E-2</v>
      </c>
      <c r="L75" s="12">
        <v>3.0683359846354402E-3</v>
      </c>
      <c r="M75" s="12">
        <v>1.96051709824321E-4</v>
      </c>
      <c r="N75" s="12">
        <f t="shared" si="12"/>
        <v>1.0000000000000002</v>
      </c>
      <c r="O75" s="12">
        <f t="shared" si="13"/>
        <v>10.739175946224</v>
      </c>
      <c r="P75" s="12">
        <f t="shared" si="14"/>
        <v>59.832551700391001</v>
      </c>
      <c r="Q75" s="12">
        <f t="shared" si="15"/>
        <v>13.040427934700599</v>
      </c>
      <c r="R75" s="12">
        <f t="shared" si="16"/>
        <v>10.5857591469923</v>
      </c>
      <c r="S75" s="12">
        <f t="shared" si="17"/>
        <v>2.9149191854036598</v>
      </c>
      <c r="T75" s="12">
        <f t="shared" si="18"/>
        <v>0.106058529134129</v>
      </c>
      <c r="U75" s="12">
        <f t="shared" si="19"/>
        <v>2.45466878770835</v>
      </c>
      <c r="V75" s="12">
        <f t="shared" si="20"/>
        <v>0.30683359846354402</v>
      </c>
      <c r="W75" s="12">
        <f t="shared" si="21"/>
        <v>1.9605170982432099E-2</v>
      </c>
      <c r="X75" s="12">
        <f t="shared" si="22"/>
        <v>100.00000000000001</v>
      </c>
    </row>
    <row r="76" spans="1:24">
      <c r="A76" s="9" t="s">
        <v>33</v>
      </c>
      <c r="B76" s="10" t="s">
        <v>11</v>
      </c>
      <c r="C76" s="11">
        <v>482851.1</v>
      </c>
      <c r="D76" s="11">
        <v>4393370.29</v>
      </c>
      <c r="E76" s="12">
        <v>0.153253889859642</v>
      </c>
      <c r="F76" s="12">
        <v>0.713659905018035</v>
      </c>
      <c r="G76" s="12">
        <v>6.6333773222830197E-2</v>
      </c>
      <c r="H76" s="12">
        <v>4.3460058318405999E-2</v>
      </c>
      <c r="I76" s="12">
        <v>1.1436857452212099E-2</v>
      </c>
      <c r="J76" s="12">
        <v>1.5597465780053999E-3</v>
      </c>
      <c r="K76" s="12">
        <v>9.1494859617696905E-3</v>
      </c>
      <c r="L76" s="12">
        <v>8.5796073000682404E-4</v>
      </c>
      <c r="M76" s="12">
        <v>2.8832285909214202E-4</v>
      </c>
      <c r="N76" s="12">
        <f t="shared" si="12"/>
        <v>0.99999999999999956</v>
      </c>
      <c r="O76" s="12">
        <f t="shared" si="13"/>
        <v>15.325388985964199</v>
      </c>
      <c r="P76" s="12">
        <f t="shared" si="14"/>
        <v>71.365990501803495</v>
      </c>
      <c r="Q76" s="12">
        <f t="shared" si="15"/>
        <v>6.6333773222830201</v>
      </c>
      <c r="R76" s="12">
        <f t="shared" si="16"/>
        <v>4.3460058318405999</v>
      </c>
      <c r="S76" s="12">
        <f t="shared" si="17"/>
        <v>1.1436857452212099</v>
      </c>
      <c r="T76" s="12">
        <f t="shared" si="18"/>
        <v>0.15597465780053998</v>
      </c>
      <c r="U76" s="12">
        <f t="shared" si="19"/>
        <v>0.914948596176969</v>
      </c>
      <c r="V76" s="12">
        <f t="shared" si="20"/>
        <v>8.5796073000682399E-2</v>
      </c>
      <c r="W76" s="12">
        <f t="shared" si="21"/>
        <v>2.8832285909214203E-2</v>
      </c>
      <c r="X76" s="12">
        <f t="shared" si="22"/>
        <v>99.999999999999929</v>
      </c>
    </row>
    <row r="77" spans="1:24">
      <c r="A77" s="9" t="s">
        <v>34</v>
      </c>
      <c r="B77" s="10" t="s">
        <v>11</v>
      </c>
      <c r="C77" s="11">
        <v>481991.06</v>
      </c>
      <c r="D77" s="11">
        <v>4392262.4000000004</v>
      </c>
      <c r="E77" s="12">
        <v>0.10691556044768</v>
      </c>
      <c r="F77" s="12">
        <v>0.60585484253685196</v>
      </c>
      <c r="G77" s="12">
        <v>0.124734820522293</v>
      </c>
      <c r="H77" s="12">
        <v>8.9096300373066498E-2</v>
      </c>
      <c r="I77" s="12">
        <v>4.4548150186533297E-2</v>
      </c>
      <c r="J77" s="12">
        <v>1.0906040268456401E-3</v>
      </c>
      <c r="K77" s="12">
        <v>1.7819260074613302E-2</v>
      </c>
      <c r="L77" s="12">
        <v>8.9096300373066508E-3</v>
      </c>
      <c r="M77" s="12">
        <v>1.0308317948091699E-3</v>
      </c>
      <c r="N77" s="12">
        <f t="shared" si="12"/>
        <v>0.99999999999999944</v>
      </c>
      <c r="O77" s="12">
        <f t="shared" si="13"/>
        <v>10.691556044767999</v>
      </c>
      <c r="P77" s="12">
        <f t="shared" si="14"/>
        <v>60.585484253685195</v>
      </c>
      <c r="Q77" s="12">
        <f t="shared" si="15"/>
        <v>12.473482052229299</v>
      </c>
      <c r="R77" s="12">
        <f t="shared" si="16"/>
        <v>8.9096300373066502</v>
      </c>
      <c r="S77" s="12">
        <f t="shared" si="17"/>
        <v>4.4548150186533295</v>
      </c>
      <c r="T77" s="12">
        <f t="shared" si="18"/>
        <v>0.109060402684564</v>
      </c>
      <c r="U77" s="12">
        <f t="shared" si="19"/>
        <v>1.7819260074613301</v>
      </c>
      <c r="V77" s="12">
        <f t="shared" si="20"/>
        <v>0.89096300373066506</v>
      </c>
      <c r="W77" s="12">
        <f t="shared" si="21"/>
        <v>0.103083179480917</v>
      </c>
      <c r="X77" s="12">
        <f t="shared" si="22"/>
        <v>99.999999999999957</v>
      </c>
    </row>
    <row r="78" spans="1:24">
      <c r="A78" s="9" t="s">
        <v>35</v>
      </c>
      <c r="B78" s="10" t="s">
        <v>11</v>
      </c>
      <c r="C78" s="11">
        <v>480270.23</v>
      </c>
      <c r="D78" s="11">
        <v>4390046.93</v>
      </c>
      <c r="E78" s="12">
        <v>0.190581603597239</v>
      </c>
      <c r="F78" s="12">
        <v>0.70838822469162599</v>
      </c>
      <c r="G78" s="12">
        <v>6.8321706949953806E-2</v>
      </c>
      <c r="H78" s="12">
        <v>2.33732155355105E-2</v>
      </c>
      <c r="I78" s="12">
        <v>1.79793965657773E-3</v>
      </c>
      <c r="J78" s="12">
        <v>1.2355006858311599E-3</v>
      </c>
      <c r="K78" s="12">
        <v>5.3938189697331903E-3</v>
      </c>
      <c r="L78" s="12">
        <v>6.7960467763626502E-4</v>
      </c>
      <c r="M78" s="12">
        <v>2.2838523589176701E-4</v>
      </c>
      <c r="N78" s="12">
        <f t="shared" si="12"/>
        <v>0.99999999999999933</v>
      </c>
      <c r="O78" s="12">
        <f t="shared" si="13"/>
        <v>19.0581603597239</v>
      </c>
      <c r="P78" s="12">
        <f t="shared" si="14"/>
        <v>70.838822469162594</v>
      </c>
      <c r="Q78" s="12">
        <f t="shared" si="15"/>
        <v>6.8321706949953809</v>
      </c>
      <c r="R78" s="12">
        <f t="shared" si="16"/>
        <v>2.3373215535510501</v>
      </c>
      <c r="S78" s="12">
        <f t="shared" si="17"/>
        <v>0.179793965657773</v>
      </c>
      <c r="T78" s="12">
        <f t="shared" si="18"/>
        <v>0.123550068583116</v>
      </c>
      <c r="U78" s="12">
        <f t="shared" si="19"/>
        <v>0.53938189697331906</v>
      </c>
      <c r="V78" s="12">
        <f t="shared" si="20"/>
        <v>6.7960467763626506E-2</v>
      </c>
      <c r="W78" s="12">
        <f t="shared" si="21"/>
        <v>2.28385235891767E-2</v>
      </c>
      <c r="X78" s="12">
        <f t="shared" si="22"/>
        <v>99.999999999999943</v>
      </c>
    </row>
    <row r="79" spans="1:24">
      <c r="A79" s="9" t="s">
        <v>36</v>
      </c>
      <c r="B79" s="10" t="s">
        <v>11</v>
      </c>
      <c r="C79" s="11">
        <v>478548.42</v>
      </c>
      <c r="D79" s="11">
        <v>4387831.84</v>
      </c>
      <c r="E79" s="12">
        <v>0.17163592376901299</v>
      </c>
      <c r="F79" s="12">
        <v>0.71071776884633497</v>
      </c>
      <c r="G79" s="12">
        <v>8.4609258195992201E-2</v>
      </c>
      <c r="H79" s="12">
        <v>2.6591481147311798E-2</v>
      </c>
      <c r="I79" s="12">
        <v>1.1711711711711701E-3</v>
      </c>
      <c r="J79" s="12">
        <v>1.6467590197286001E-3</v>
      </c>
      <c r="K79" s="12">
        <v>2.4174073770283498E-3</v>
      </c>
      <c r="L79" s="12">
        <v>9.0582315783530802E-4</v>
      </c>
      <c r="M79" s="12">
        <v>3.0440731558526102E-4</v>
      </c>
      <c r="N79" s="12">
        <f t="shared" si="12"/>
        <v>1.0000000000000004</v>
      </c>
      <c r="O79" s="12">
        <f t="shared" si="13"/>
        <v>17.163592376901299</v>
      </c>
      <c r="P79" s="12">
        <f t="shared" si="14"/>
        <v>71.071776884633493</v>
      </c>
      <c r="Q79" s="12">
        <f t="shared" si="15"/>
        <v>8.4609258195992201</v>
      </c>
      <c r="R79" s="12">
        <f t="shared" si="16"/>
        <v>2.6591481147311797</v>
      </c>
      <c r="S79" s="12">
        <f t="shared" si="17"/>
        <v>0.117117117117117</v>
      </c>
      <c r="T79" s="12">
        <f t="shared" si="18"/>
        <v>0.16467590197286</v>
      </c>
      <c r="U79" s="12">
        <f t="shared" si="19"/>
        <v>0.241740737702835</v>
      </c>
      <c r="V79" s="12">
        <f t="shared" si="20"/>
        <v>9.0582315783530806E-2</v>
      </c>
      <c r="W79" s="12">
        <f t="shared" si="21"/>
        <v>3.0440731558526102E-2</v>
      </c>
      <c r="X79" s="12">
        <f t="shared" si="22"/>
        <v>100.00000000000009</v>
      </c>
    </row>
    <row r="80" spans="1:24">
      <c r="A80" s="9" t="s">
        <v>37</v>
      </c>
      <c r="B80" s="10" t="s">
        <v>11</v>
      </c>
      <c r="C80" s="11">
        <v>471630.96</v>
      </c>
      <c r="D80" s="11">
        <v>4373426.29</v>
      </c>
      <c r="E80" s="12">
        <v>5.3132773655464302E-2</v>
      </c>
      <c r="F80" s="12">
        <v>0.87004916860822701</v>
      </c>
      <c r="G80" s="12">
        <v>2.32455884742656E-2</v>
      </c>
      <c r="H80" s="12">
        <v>4.3170378595064701E-2</v>
      </c>
      <c r="I80" s="12">
        <v>6.64159670693303E-3</v>
      </c>
      <c r="J80" s="12">
        <v>1.0906040268456401E-3</v>
      </c>
      <c r="K80" s="12">
        <v>1.0301109350237701E-3</v>
      </c>
      <c r="L80" s="12">
        <v>1.2273280361892601E-3</v>
      </c>
      <c r="M80" s="12">
        <v>4.1245096198658801E-4</v>
      </c>
      <c r="N80" s="12">
        <f t="shared" si="12"/>
        <v>1</v>
      </c>
      <c r="O80" s="12">
        <f t="shared" si="13"/>
        <v>5.3132773655464298</v>
      </c>
      <c r="P80" s="12">
        <f t="shared" si="14"/>
        <v>87.004916860822703</v>
      </c>
      <c r="Q80" s="12">
        <f t="shared" si="15"/>
        <v>2.3245588474265602</v>
      </c>
      <c r="R80" s="12">
        <f t="shared" si="16"/>
        <v>4.3170378595064705</v>
      </c>
      <c r="S80" s="12">
        <f t="shared" si="17"/>
        <v>0.66415967069330295</v>
      </c>
      <c r="T80" s="12">
        <f t="shared" si="18"/>
        <v>0.109060402684564</v>
      </c>
      <c r="U80" s="12">
        <f t="shared" si="19"/>
        <v>0.10301109350237701</v>
      </c>
      <c r="V80" s="12">
        <f t="shared" si="20"/>
        <v>0.12273280361892601</v>
      </c>
      <c r="W80" s="12">
        <f t="shared" si="21"/>
        <v>4.12450961986588E-2</v>
      </c>
      <c r="X80" s="12">
        <f t="shared" si="22"/>
        <v>100</v>
      </c>
    </row>
    <row r="81" spans="1:24">
      <c r="A81" s="9" t="s">
        <v>38</v>
      </c>
      <c r="B81" s="10" t="s">
        <v>11</v>
      </c>
      <c r="C81" s="11">
        <v>477623.03</v>
      </c>
      <c r="D81" s="11">
        <v>4364528.16</v>
      </c>
      <c r="E81" s="12">
        <v>5.5302931602369002E-2</v>
      </c>
      <c r="F81" s="12">
        <v>3.0723850890205E-2</v>
      </c>
      <c r="G81" s="12">
        <v>8.2954397403553495E-2</v>
      </c>
      <c r="H81" s="12">
        <v>0.53152262040054599</v>
      </c>
      <c r="I81" s="12">
        <v>0.14440209918396299</v>
      </c>
      <c r="J81" s="12">
        <v>1.0906040268456401E-3</v>
      </c>
      <c r="K81" s="12">
        <v>0.12289540356082</v>
      </c>
      <c r="L81" s="12">
        <v>3.0723850890205E-2</v>
      </c>
      <c r="M81" s="12">
        <v>3.8424204149214102E-4</v>
      </c>
      <c r="N81" s="12">
        <f t="shared" si="12"/>
        <v>0.99999999999999922</v>
      </c>
      <c r="O81" s="12">
        <f t="shared" si="13"/>
        <v>5.5302931602369005</v>
      </c>
      <c r="P81" s="12">
        <f t="shared" si="14"/>
        <v>3.0723850890205</v>
      </c>
      <c r="Q81" s="12">
        <f t="shared" si="15"/>
        <v>8.2954397403553504</v>
      </c>
      <c r="R81" s="12">
        <f t="shared" si="16"/>
        <v>53.152262040054602</v>
      </c>
      <c r="S81" s="12">
        <f t="shared" si="17"/>
        <v>14.440209918396299</v>
      </c>
      <c r="T81" s="12">
        <f t="shared" si="18"/>
        <v>0.109060402684564</v>
      </c>
      <c r="U81" s="12">
        <f t="shared" si="19"/>
        <v>12.289540356082</v>
      </c>
      <c r="V81" s="12">
        <f t="shared" si="20"/>
        <v>3.0723850890205</v>
      </c>
      <c r="W81" s="12">
        <f t="shared" si="21"/>
        <v>3.8424204149214103E-2</v>
      </c>
      <c r="X81" s="12">
        <f t="shared" si="22"/>
        <v>99.999999999999915</v>
      </c>
    </row>
  </sheetData>
  <mergeCells count="4">
    <mergeCell ref="C2:D2"/>
    <mergeCell ref="E2:N2"/>
    <mergeCell ref="O2:X2"/>
    <mergeCell ref="A1:X1"/>
  </mergeCells>
  <pageMargins left="0.7" right="0.7" top="0.75" bottom="0.75" header="0.3" footer="0.3"/>
  <pageSetup paperSize="9" scale="4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WMARG_78_9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Cascalho</dc:creator>
  <cp:lastModifiedBy>João Cascalho</cp:lastModifiedBy>
  <cp:lastPrinted>2018-10-12T15:12:14Z</cp:lastPrinted>
  <dcterms:created xsi:type="dcterms:W3CDTF">2018-10-10T15:14:27Z</dcterms:created>
  <dcterms:modified xsi:type="dcterms:W3CDTF">2018-10-12T15:12:28Z</dcterms:modified>
</cp:coreProperties>
</file>