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2020_DSCAM-AS1_Function\2_Text\WB_data\"/>
    </mc:Choice>
  </mc:AlternateContent>
  <xr:revisionPtr revIDLastSave="0" documentId="13_ncr:1_{3ABB3477-3C83-456A-8308-7561E321C27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12" i="1"/>
  <c r="D7" i="1"/>
  <c r="D2" i="1"/>
  <c r="F12" i="1" l="1"/>
  <c r="G34" i="1"/>
  <c r="D17" i="1"/>
  <c r="D16" i="1"/>
  <c r="D15" i="1"/>
  <c r="D14" i="1"/>
  <c r="D9" i="1"/>
  <c r="D6" i="1"/>
  <c r="D5" i="1"/>
  <c r="D4" i="1"/>
  <c r="D3" i="1"/>
  <c r="F13" i="1" s="1"/>
  <c r="F14" i="1" l="1"/>
  <c r="F17" i="1"/>
  <c r="H12" i="1" l="1"/>
  <c r="F15" i="1"/>
  <c r="F16" i="1"/>
  <c r="I12" i="1" s="1"/>
  <c r="H13" i="1" l="1"/>
  <c r="I13" i="1"/>
</calcChain>
</file>

<file path=xl/sharedStrings.xml><?xml version="1.0" encoding="utf-8"?>
<sst xmlns="http://schemas.openxmlformats.org/spreadsheetml/2006/main" count="34" uniqueCount="19">
  <si>
    <t>GAPDH</t>
  </si>
  <si>
    <t>BKG_3-5</t>
  </si>
  <si>
    <t>hnRNPL</t>
  </si>
  <si>
    <t>LNA_CTR</t>
  </si>
  <si>
    <t>LNA_DS1</t>
  </si>
  <si>
    <t>standard error</t>
  </si>
  <si>
    <t>LNA_CTRL</t>
  </si>
  <si>
    <t>LNA_DSCAM-AS1</t>
  </si>
  <si>
    <t>1_LNA_CTRL</t>
  </si>
  <si>
    <t>1_LNA_DSCAM-AS1</t>
  </si>
  <si>
    <t>2_LNA_CTRL</t>
  </si>
  <si>
    <t>2_LNA_DSCAM-AS1</t>
  </si>
  <si>
    <t>3_LNA_CTRL</t>
  </si>
  <si>
    <t>3_LNA_DSCAM-AS1</t>
  </si>
  <si>
    <t>hnRNPL normalization on GAPDH</t>
  </si>
  <si>
    <t>average</t>
  </si>
  <si>
    <t>densiometry reading</t>
  </si>
  <si>
    <t>normalization on background</t>
  </si>
  <si>
    <t>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</si>
</sst>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workbookViewId="0">
      <selection activeCell="D21" sqref="D21"/>
    </sheetView>
  </sheetViews>
  <sheetFormatPr defaultRowHeight="14.5" x14ac:dyDescent="0.35"/>
  <cols>
    <col min="2" max="2" width="17.90625" customWidth="1"/>
    <col min="3" max="3" width="21.81640625" customWidth="1"/>
    <col min="4" max="4" width="27.54296875" customWidth="1"/>
    <col min="6" max="6" width="12.26953125" customWidth="1"/>
    <col min="7" max="7" width="18.90625" customWidth="1"/>
    <col min="9" max="9" width="11.26953125" customWidth="1"/>
    <col min="10" max="10" width="10.54296875" customWidth="1"/>
  </cols>
  <sheetData>
    <row r="1" spans="1:10" x14ac:dyDescent="0.35">
      <c r="A1" s="1" t="s">
        <v>0</v>
      </c>
      <c r="B1" s="1"/>
      <c r="C1" s="2" t="s">
        <v>16</v>
      </c>
      <c r="D1" s="2" t="s">
        <v>17</v>
      </c>
    </row>
    <row r="2" spans="1:10" x14ac:dyDescent="0.35">
      <c r="A2" s="3">
        <v>1</v>
      </c>
      <c r="B2" t="s">
        <v>8</v>
      </c>
      <c r="C2">
        <v>85143.848880000005</v>
      </c>
      <c r="D2">
        <f>C2-C9</f>
        <v>80309.56837600001</v>
      </c>
      <c r="E2" t="s">
        <v>6</v>
      </c>
    </row>
    <row r="3" spans="1:10" x14ac:dyDescent="0.35">
      <c r="A3" s="3">
        <v>2</v>
      </c>
      <c r="B3" t="s">
        <v>9</v>
      </c>
      <c r="C3">
        <v>84532.008820000003</v>
      </c>
      <c r="D3">
        <f>C3-C9</f>
        <v>79697.728316000008</v>
      </c>
      <c r="E3" t="s">
        <v>4</v>
      </c>
    </row>
    <row r="4" spans="1:10" x14ac:dyDescent="0.35">
      <c r="A4" s="3">
        <v>3</v>
      </c>
      <c r="B4" t="s">
        <v>10</v>
      </c>
      <c r="C4">
        <v>234662.8645</v>
      </c>
      <c r="D4">
        <f>C4-C9</f>
        <v>229828.583996</v>
      </c>
    </row>
    <row r="5" spans="1:10" x14ac:dyDescent="0.35">
      <c r="A5" s="3">
        <v>4</v>
      </c>
      <c r="B5" t="s">
        <v>11</v>
      </c>
      <c r="C5">
        <v>251052.5062</v>
      </c>
      <c r="D5">
        <f>C5-C9</f>
        <v>246218.22569600001</v>
      </c>
    </row>
    <row r="6" spans="1:10" x14ac:dyDescent="0.35">
      <c r="A6" s="3">
        <v>5</v>
      </c>
      <c r="B6" t="s">
        <v>12</v>
      </c>
      <c r="C6">
        <v>180402.41880000001</v>
      </c>
      <c r="D6">
        <f>C6-C9</f>
        <v>175568.13829600002</v>
      </c>
    </row>
    <row r="7" spans="1:10" x14ac:dyDescent="0.35">
      <c r="A7" s="3">
        <v>6</v>
      </c>
      <c r="B7" t="s">
        <v>13</v>
      </c>
      <c r="C7">
        <v>207157.4216</v>
      </c>
      <c r="D7">
        <f>C7-C9</f>
        <v>202323.14109600001</v>
      </c>
    </row>
    <row r="9" spans="1:10" x14ac:dyDescent="0.35">
      <c r="B9" t="s">
        <v>18</v>
      </c>
      <c r="C9">
        <v>4834.2805040000003</v>
      </c>
      <c r="D9">
        <f>C9-C9</f>
        <v>0</v>
      </c>
    </row>
    <row r="11" spans="1:10" x14ac:dyDescent="0.35">
      <c r="A11" s="1" t="s">
        <v>2</v>
      </c>
      <c r="B11" s="1"/>
      <c r="C11" s="2" t="s">
        <v>16</v>
      </c>
      <c r="D11" s="2" t="s">
        <v>17</v>
      </c>
      <c r="F11" s="2" t="s">
        <v>14</v>
      </c>
      <c r="H11" s="2" t="s">
        <v>15</v>
      </c>
      <c r="I11" s="2" t="s">
        <v>5</v>
      </c>
    </row>
    <row r="12" spans="1:10" x14ac:dyDescent="0.35">
      <c r="A12" s="3">
        <v>1</v>
      </c>
      <c r="B12" t="s">
        <v>8</v>
      </c>
      <c r="C12">
        <v>314230.24280000001</v>
      </c>
      <c r="D12">
        <f>C12-C9</f>
        <v>309395.96229599998</v>
      </c>
      <c r="F12">
        <f>D12/D2</f>
        <v>3.8525417151720234</v>
      </c>
      <c r="G12" t="s">
        <v>8</v>
      </c>
      <c r="H12" s="2">
        <f>AVERAGE(F12,F14,F16)</f>
        <v>2.6987857835366573</v>
      </c>
      <c r="I12" s="2">
        <f>_xlfn.STDEV.S(F12,F14,F16)/3</f>
        <v>0.3400282720874237</v>
      </c>
      <c r="J12" t="s">
        <v>3</v>
      </c>
    </row>
    <row r="13" spans="1:10" x14ac:dyDescent="0.35">
      <c r="A13" s="3">
        <v>2</v>
      </c>
      <c r="B13" t="s">
        <v>9</v>
      </c>
      <c r="C13">
        <v>264793.69760000001</v>
      </c>
      <c r="D13">
        <f>C13-C9</f>
        <v>259959.41709600002</v>
      </c>
      <c r="F13">
        <f>D13/D3</f>
        <v>3.2618171507381715</v>
      </c>
      <c r="G13" t="s">
        <v>9</v>
      </c>
      <c r="H13" s="2">
        <f>AVERAGE(F13,F15,F17)</f>
        <v>2.4150568182368364</v>
      </c>
      <c r="I13" s="2">
        <f>_xlfn.STDEV.S(F13,F15,F17)/3</f>
        <v>0.24752232421119261</v>
      </c>
      <c r="J13" t="s">
        <v>7</v>
      </c>
    </row>
    <row r="14" spans="1:10" x14ac:dyDescent="0.35">
      <c r="A14" s="3">
        <v>3</v>
      </c>
      <c r="B14" t="s">
        <v>10</v>
      </c>
      <c r="C14">
        <v>445291.75640000001</v>
      </c>
      <c r="D14">
        <f>C14-C19</f>
        <v>440457.47589599999</v>
      </c>
      <c r="F14">
        <f>D14/D4</f>
        <v>1.9164608171787101</v>
      </c>
      <c r="G14" t="s">
        <v>10</v>
      </c>
    </row>
    <row r="15" spans="1:10" x14ac:dyDescent="0.35">
      <c r="A15" s="3">
        <v>4</v>
      </c>
      <c r="B15" t="s">
        <v>11</v>
      </c>
      <c r="C15">
        <v>466451.30869999999</v>
      </c>
      <c r="D15">
        <f>C15-C19</f>
        <v>461617.02819599997</v>
      </c>
      <c r="F15">
        <f>D15/D5</f>
        <v>1.8748288307704237</v>
      </c>
      <c r="G15" t="s">
        <v>11</v>
      </c>
    </row>
    <row r="16" spans="1:10" x14ac:dyDescent="0.35">
      <c r="A16" s="3">
        <v>5</v>
      </c>
      <c r="B16" t="s">
        <v>12</v>
      </c>
      <c r="C16">
        <v>413443.63309999998</v>
      </c>
      <c r="D16">
        <f>C16-C19</f>
        <v>408609.35259599995</v>
      </c>
      <c r="F16">
        <f>D16/D6</f>
        <v>2.3273548182592383</v>
      </c>
      <c r="G16" t="s">
        <v>12</v>
      </c>
      <c r="H16" s="2"/>
    </row>
    <row r="17" spans="1:9" x14ac:dyDescent="0.35">
      <c r="A17" s="3">
        <v>6</v>
      </c>
      <c r="B17" t="s">
        <v>13</v>
      </c>
      <c r="C17">
        <v>431437.57500000001</v>
      </c>
      <c r="D17">
        <f>C17-C19</f>
        <v>426603.29449599999</v>
      </c>
      <c r="F17">
        <f>D17/D7</f>
        <v>2.1085244732019142</v>
      </c>
      <c r="G17" t="s">
        <v>13</v>
      </c>
    </row>
    <row r="18" spans="1:9" x14ac:dyDescent="0.35">
      <c r="G18" s="2"/>
    </row>
    <row r="19" spans="1:9" x14ac:dyDescent="0.35">
      <c r="B19" t="s">
        <v>18</v>
      </c>
      <c r="C19">
        <v>4834.2805040000003</v>
      </c>
      <c r="G19" s="2"/>
      <c r="H19" s="2"/>
    </row>
    <row r="20" spans="1:9" x14ac:dyDescent="0.35">
      <c r="H20" s="2"/>
    </row>
    <row r="21" spans="1:9" x14ac:dyDescent="0.35">
      <c r="A21" s="4"/>
      <c r="B21" s="4"/>
      <c r="C21" s="4"/>
    </row>
    <row r="22" spans="1:9" x14ac:dyDescent="0.35">
      <c r="A22" s="4"/>
      <c r="B22" s="4"/>
      <c r="C22" s="4"/>
      <c r="H22" s="2"/>
      <c r="I22" s="2"/>
    </row>
    <row r="23" spans="1:9" x14ac:dyDescent="0.35">
      <c r="A23" s="4"/>
      <c r="B23" s="4"/>
      <c r="C23" s="4"/>
      <c r="H23" s="2"/>
      <c r="I23" s="2"/>
    </row>
    <row r="24" spans="1:9" x14ac:dyDescent="0.35">
      <c r="A24" s="4"/>
      <c r="B24" s="4"/>
      <c r="C24" s="4"/>
      <c r="H24" s="2"/>
      <c r="I24" s="2"/>
    </row>
    <row r="25" spans="1:9" x14ac:dyDescent="0.35">
      <c r="A25" s="4"/>
      <c r="B25" s="4"/>
      <c r="C25" s="4"/>
      <c r="G25" s="2"/>
    </row>
    <row r="26" spans="1:9" x14ac:dyDescent="0.35">
      <c r="A26" s="4"/>
      <c r="B26" s="4"/>
      <c r="C26" s="4"/>
      <c r="G26" s="2"/>
    </row>
    <row r="27" spans="1:9" x14ac:dyDescent="0.35">
      <c r="G27" s="2"/>
      <c r="H27" s="2"/>
    </row>
    <row r="28" spans="1:9" x14ac:dyDescent="0.35">
      <c r="G28" s="2"/>
      <c r="H28" s="2"/>
    </row>
    <row r="29" spans="1:9" x14ac:dyDescent="0.35">
      <c r="G29" s="2"/>
    </row>
    <row r="30" spans="1:9" x14ac:dyDescent="0.35">
      <c r="G30" s="2"/>
    </row>
    <row r="31" spans="1:9" x14ac:dyDescent="0.35">
      <c r="G31" s="2"/>
    </row>
    <row r="32" spans="1:9" x14ac:dyDescent="0.35">
      <c r="G32" s="2"/>
    </row>
    <row r="33" spans="1:8" x14ac:dyDescent="0.35">
      <c r="G33" s="2"/>
    </row>
    <row r="34" spans="1:8" x14ac:dyDescent="0.35">
      <c r="A34" t="s">
        <v>1</v>
      </c>
      <c r="C34">
        <v>21677.28226</v>
      </c>
      <c r="G34" s="2">
        <f t="shared" ref="G34" si="0">F34*10</f>
        <v>0</v>
      </c>
    </row>
    <row r="36" spans="1:8" x14ac:dyDescent="0.35">
      <c r="G36" s="2"/>
      <c r="H36" s="2"/>
    </row>
    <row r="37" spans="1:8" x14ac:dyDescent="0.35">
      <c r="H37" s="2"/>
    </row>
    <row r="40" spans="1:8" x14ac:dyDescent="0.35">
      <c r="A40" s="1"/>
      <c r="B40" s="1"/>
    </row>
    <row r="41" spans="1:8" x14ac:dyDescent="0.35">
      <c r="G41" s="2"/>
    </row>
    <row r="45" spans="1:8" x14ac:dyDescent="0.35">
      <c r="G45" s="2"/>
      <c r="H45" s="2"/>
    </row>
    <row r="46" spans="1:8" x14ac:dyDescent="0.35">
      <c r="H46" s="2"/>
    </row>
    <row r="49" spans="1:8" x14ac:dyDescent="0.35">
      <c r="A49" s="1"/>
      <c r="B49" s="1"/>
    </row>
    <row r="50" spans="1:8" x14ac:dyDescent="0.35">
      <c r="G50" s="2"/>
    </row>
    <row r="54" spans="1:8" x14ac:dyDescent="0.35">
      <c r="G54" s="2"/>
      <c r="H54" s="2"/>
    </row>
    <row r="55" spans="1:8" x14ac:dyDescent="0.35">
      <c r="H5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valentina.miano@gmail.com</cp:lastModifiedBy>
  <dcterms:created xsi:type="dcterms:W3CDTF">2017-12-06T17:21:37Z</dcterms:created>
  <dcterms:modified xsi:type="dcterms:W3CDTF">2020-04-08T11:18:45Z</dcterms:modified>
</cp:coreProperties>
</file>