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zera\Desktop\Vápenky\Meteorit\"/>
    </mc:Choice>
  </mc:AlternateContent>
  <bookViews>
    <workbookView xWindow="0" yWindow="0" windowWidth="12240" windowHeight="9045"/>
  </bookViews>
  <sheets>
    <sheet name="S1 - wet + ICP-MS" sheetId="3" r:id="rId1"/>
    <sheet name="S2 - INAA_LT+ST" sheetId="2" r:id="rId2"/>
    <sheet name="S3 - INAA_LT only" sheetId="1" r:id="rId3"/>
  </sheets>
  <calcPr calcId="152511" iterateDelta="1E-4"/>
</workbook>
</file>

<file path=xl/calcChain.xml><?xml version="1.0" encoding="utf-8"?>
<calcChain xmlns="http://schemas.openxmlformats.org/spreadsheetml/2006/main">
  <c r="H7" i="2" l="1"/>
</calcChain>
</file>

<file path=xl/sharedStrings.xml><?xml version="1.0" encoding="utf-8"?>
<sst xmlns="http://schemas.openxmlformats.org/spreadsheetml/2006/main" count="281" uniqueCount="157">
  <si>
    <t>4/2/1a1</t>
  </si>
  <si>
    <t>Ko-085</t>
  </si>
  <si>
    <t>SMF</t>
  </si>
  <si>
    <t>green surface glass</t>
  </si>
  <si>
    <t>dark green surface glass</t>
  </si>
  <si>
    <t>quartz-rich rock interior (white)</t>
  </si>
  <si>
    <t>colorless surface glass</t>
  </si>
  <si>
    <t>penetration of black glass</t>
  </si>
  <si>
    <t>interior (quartz-rich)</t>
  </si>
  <si>
    <t>interior (white domains)</t>
  </si>
  <si>
    <t>FeO t.</t>
  </si>
  <si>
    <t>Na2O</t>
  </si>
  <si>
    <t>K2O</t>
  </si>
  <si>
    <t>0,96 *</t>
  </si>
  <si>
    <t>0,78 *</t>
  </si>
  <si>
    <t>Sc</t>
  </si>
  <si>
    <t>Cr</t>
  </si>
  <si>
    <t>0,88 **</t>
  </si>
  <si>
    <t>1,78 *</t>
  </si>
  <si>
    <t>Co</t>
  </si>
  <si>
    <t>Ni</t>
  </si>
  <si>
    <t>38,0*</t>
  </si>
  <si>
    <t>24,7*</t>
  </si>
  <si>
    <t>43,5*</t>
  </si>
  <si>
    <t>47,1*</t>
  </si>
  <si>
    <t>&lt; d.l.</t>
  </si>
  <si>
    <t>29,1 **</t>
  </si>
  <si>
    <t>Zn</t>
  </si>
  <si>
    <t>Ga</t>
  </si>
  <si>
    <t>12,15**</t>
  </si>
  <si>
    <t>As</t>
  </si>
  <si>
    <t>Br</t>
  </si>
  <si>
    <t>Rb</t>
  </si>
  <si>
    <t>Sr</t>
  </si>
  <si>
    <t>130*</t>
  </si>
  <si>
    <t>25,9**</t>
  </si>
  <si>
    <t>88,1*</t>
  </si>
  <si>
    <t>67,8 *</t>
  </si>
  <si>
    <t>40,2 *</t>
  </si>
  <si>
    <t>Zr</t>
  </si>
  <si>
    <t>157,5*</t>
  </si>
  <si>
    <t>97,5*</t>
  </si>
  <si>
    <t>95,8*</t>
  </si>
  <si>
    <t>77,4*</t>
  </si>
  <si>
    <t>18,0 **</t>
  </si>
  <si>
    <t>44,4 *</t>
  </si>
  <si>
    <t>38,1**</t>
  </si>
  <si>
    <t>Mo</t>
  </si>
  <si>
    <t>Sb</t>
  </si>
  <si>
    <t>Ag</t>
  </si>
  <si>
    <t>1,19*</t>
  </si>
  <si>
    <t>1,51*</t>
  </si>
  <si>
    <t>0,87**</t>
  </si>
  <si>
    <t>Cs</t>
  </si>
  <si>
    <t>Ba</t>
  </si>
  <si>
    <t>La</t>
  </si>
  <si>
    <t>Ce</t>
  </si>
  <si>
    <t>Pr</t>
  </si>
  <si>
    <t>16,5**</t>
  </si>
  <si>
    <t>Nd</t>
  </si>
  <si>
    <t>2,34 *</t>
  </si>
  <si>
    <t>Sm</t>
  </si>
  <si>
    <t>Eu</t>
  </si>
  <si>
    <t>Tb</t>
  </si>
  <si>
    <t>0,079*</t>
  </si>
  <si>
    <t>0,148 *</t>
  </si>
  <si>
    <t>Ho</t>
  </si>
  <si>
    <t>Tm</t>
  </si>
  <si>
    <t>Ta interf.corr.</t>
  </si>
  <si>
    <t>Yb</t>
  </si>
  <si>
    <t>Lu</t>
  </si>
  <si>
    <t>Hf</t>
  </si>
  <si>
    <t>Ta</t>
  </si>
  <si>
    <t>W</t>
  </si>
  <si>
    <t>1,39**</t>
  </si>
  <si>
    <t>2,18**</t>
  </si>
  <si>
    <t>1,30**</t>
  </si>
  <si>
    <t>1,58**</t>
  </si>
  <si>
    <t>1,86*</t>
  </si>
  <si>
    <t>Au (ppb)</t>
  </si>
  <si>
    <t>Au</t>
  </si>
  <si>
    <t>75,8 *</t>
  </si>
  <si>
    <t>Th</t>
  </si>
  <si>
    <t>U</t>
  </si>
  <si>
    <t>3,48*</t>
  </si>
  <si>
    <t>4,6 *</t>
  </si>
  <si>
    <t>MFb1</t>
  </si>
  <si>
    <t>NFb1</t>
  </si>
  <si>
    <t>MFb2</t>
  </si>
  <si>
    <t>NFb2</t>
  </si>
  <si>
    <t>&lt;0.063 mm</t>
  </si>
  <si>
    <t>elements detected but with problematic quantification: Ho in all samples, Cd in MF 1, MF 2</t>
  </si>
  <si>
    <t>Y</t>
  </si>
  <si>
    <t>V</t>
  </si>
  <si>
    <t>Tl</t>
  </si>
  <si>
    <t>Sn</t>
  </si>
  <si>
    <t>Pb</t>
  </si>
  <si>
    <t>Nb</t>
  </si>
  <si>
    <t>Mn</t>
  </si>
  <si>
    <t>Li</t>
  </si>
  <si>
    <t>Gd</t>
  </si>
  <si>
    <t>Er</t>
  </si>
  <si>
    <t>Dy</t>
  </si>
  <si>
    <t>Cu</t>
  </si>
  <si>
    <t>Be</t>
  </si>
  <si>
    <t>gravel</t>
  </si>
  <si>
    <t>sample</t>
  </si>
  <si>
    <t>Total</t>
  </si>
  <si>
    <r>
      <t>H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O-</t>
    </r>
  </si>
  <si>
    <t>I</t>
  </si>
  <si>
    <t xml:space="preserve">  S tot.</t>
  </si>
  <si>
    <t>Cl</t>
  </si>
  <si>
    <t>including:</t>
  </si>
  <si>
    <t>LOI</t>
  </si>
  <si>
    <r>
      <t>P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  <r>
      <rPr>
        <b/>
        <vertAlign val="subscript"/>
        <sz val="11"/>
        <rFont val="Calibri"/>
        <family val="2"/>
        <charset val="238"/>
        <scheme val="minor"/>
      </rPr>
      <t>5</t>
    </r>
  </si>
  <si>
    <r>
      <t>K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</si>
  <si>
    <r>
      <t>Na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</si>
  <si>
    <t>CaO</t>
  </si>
  <si>
    <t>MgO</t>
  </si>
  <si>
    <t>MnO</t>
  </si>
  <si>
    <r>
      <t>Fe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  <r>
      <rPr>
        <b/>
        <vertAlign val="subscript"/>
        <sz val="11"/>
        <rFont val="Calibri"/>
        <family val="2"/>
        <charset val="238"/>
        <scheme val="minor"/>
      </rPr>
      <t>3 tot.</t>
    </r>
  </si>
  <si>
    <r>
      <t>Al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  <r>
      <rPr>
        <b/>
        <vertAlign val="subscript"/>
        <sz val="11"/>
        <rFont val="Calibri"/>
        <family val="2"/>
        <charset val="238"/>
        <scheme val="minor"/>
      </rPr>
      <t>3</t>
    </r>
  </si>
  <si>
    <r>
      <t>TiO</t>
    </r>
    <r>
      <rPr>
        <b/>
        <vertAlign val="subscript"/>
        <sz val="11"/>
        <rFont val="Calibri"/>
        <family val="2"/>
        <charset val="238"/>
        <scheme val="minor"/>
      </rPr>
      <t>2</t>
    </r>
  </si>
  <si>
    <r>
      <t>SiO</t>
    </r>
    <r>
      <rPr>
        <b/>
        <vertAlign val="subscript"/>
        <sz val="11"/>
        <rFont val="Calibri"/>
        <family val="2"/>
        <charset val="238"/>
        <scheme val="minor"/>
      </rPr>
      <t>2</t>
    </r>
  </si>
  <si>
    <t>INAA (LT+ST)</t>
  </si>
  <si>
    <t>NF a</t>
  </si>
  <si>
    <t>Wet analysis (wt. %)</t>
  </si>
  <si>
    <t>ICP-MS (ppm)</t>
  </si>
  <si>
    <t>Crater No. 4</t>
  </si>
  <si>
    <t>NFa1</t>
  </si>
  <si>
    <t>NFa2</t>
  </si>
  <si>
    <t>MFa1</t>
  </si>
  <si>
    <t>MFa2</t>
  </si>
  <si>
    <t>wt. %</t>
  </si>
  <si>
    <t>ppm</t>
  </si>
  <si>
    <t>ppb</t>
  </si>
  <si>
    <r>
      <rPr>
        <b/>
        <sz val="14"/>
        <color theme="1"/>
        <rFont val="Calibri"/>
        <family val="2"/>
        <charset val="238"/>
        <scheme val="minor"/>
      </rPr>
      <t>ø</t>
    </r>
    <r>
      <rPr>
        <b/>
        <sz val="11"/>
        <color theme="1"/>
        <rFont val="Calibri"/>
        <family val="2"/>
        <charset val="238"/>
        <scheme val="minor"/>
      </rPr>
      <t xml:space="preserve"> weigthed</t>
    </r>
  </si>
  <si>
    <t xml:space="preserve">  C tot.</t>
  </si>
  <si>
    <t>site</t>
  </si>
  <si>
    <t>Crater 4</t>
  </si>
  <si>
    <t>fine fraction</t>
  </si>
  <si>
    <t>Crater 5</t>
  </si>
  <si>
    <t>0,063-0,1 mm MF</t>
  </si>
  <si>
    <t>0,063-0,1 mm NF</t>
  </si>
  <si>
    <t>0,01-0,25 mm MF</t>
  </si>
  <si>
    <t>0,01-0,25 mm NF</t>
  </si>
  <si>
    <t>description</t>
  </si>
  <si>
    <t>MF</t>
  </si>
  <si>
    <t>NF</t>
  </si>
  <si>
    <t>magnetic</t>
  </si>
  <si>
    <t>slightly magnetic</t>
  </si>
  <si>
    <t>non-magnetic</t>
  </si>
  <si>
    <t>Crater 4: molten rock and glasses (manually separated)</t>
  </si>
  <si>
    <t>black surface glass</t>
  </si>
  <si>
    <t>Kaltenbach</t>
  </si>
  <si>
    <t>Elements below detection limit in all samples: Se (d.l. = 0.3-1.4 ppm), Mo (d.l. = 6.5-13 ppm), Cd (d.l. = 7.7-16.7 ppm), Ho (d.l. = 0.4-1.0 ppm), Ir (d.l. = 1.3-3.6 ppb)</t>
  </si>
  <si>
    <t>Frechensee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</si>
</sst>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i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66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0" xfId="0" applyFont="1" applyFill="1" applyAlignment="1">
      <alignment horizontal="right"/>
    </xf>
    <xf numFmtId="1" fontId="0" fillId="0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2" fontId="0" fillId="0" borderId="0" xfId="0" applyNumberFormat="1" applyFont="1" applyFill="1" applyAlignment="1">
      <alignment horizontal="right"/>
    </xf>
    <xf numFmtId="2" fontId="0" fillId="0" borderId="0" xfId="0" applyNumberFormat="1" applyFont="1" applyFill="1" applyAlignment="1">
      <alignment horizontal="left"/>
    </xf>
    <xf numFmtId="11" fontId="0" fillId="0" borderId="0" xfId="0" applyNumberFormat="1" applyFont="1" applyFill="1" applyAlignment="1">
      <alignment horizontal="right"/>
    </xf>
    <xf numFmtId="165" fontId="0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1" fontId="0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2" fontId="4" fillId="0" borderId="0" xfId="0" applyNumberFormat="1" applyFont="1" applyFill="1" applyAlignment="1">
      <alignment horizontal="right"/>
    </xf>
    <xf numFmtId="166" fontId="0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0" fillId="0" borderId="0" xfId="0" applyFont="1"/>
    <xf numFmtId="164" fontId="0" fillId="0" borderId="0" xfId="0" applyNumberFormat="1" applyFont="1"/>
    <xf numFmtId="0" fontId="5" fillId="0" borderId="0" xfId="0" applyFont="1"/>
    <xf numFmtId="1" fontId="0" fillId="0" borderId="0" xfId="0" applyNumberFormat="1" applyFont="1" applyFill="1"/>
    <xf numFmtId="0" fontId="8" fillId="0" borderId="0" xfId="0" applyFont="1" applyBorder="1"/>
    <xf numFmtId="2" fontId="0" fillId="0" borderId="0" xfId="0" applyNumberFormat="1" applyFont="1" applyFill="1"/>
    <xf numFmtId="164" fontId="0" fillId="0" borderId="0" xfId="0" applyNumberFormat="1" applyFont="1" applyFill="1"/>
    <xf numFmtId="2" fontId="4" fillId="0" borderId="0" xfId="0" applyNumberFormat="1" applyFont="1"/>
    <xf numFmtId="1" fontId="0" fillId="0" borderId="0" xfId="0" applyNumberFormat="1" applyFont="1"/>
    <xf numFmtId="165" fontId="0" fillId="0" borderId="0" xfId="0" applyNumberFormat="1" applyFont="1" applyFill="1"/>
    <xf numFmtId="164" fontId="8" fillId="0" borderId="0" xfId="0" applyNumberFormat="1" applyFont="1" applyBorder="1"/>
    <xf numFmtId="1" fontId="10" fillId="0" borderId="0" xfId="0" applyNumberFormat="1" applyFont="1" applyFill="1"/>
    <xf numFmtId="2" fontId="0" fillId="0" borderId="0" xfId="0" applyNumberFormat="1" applyFont="1"/>
    <xf numFmtId="0" fontId="8" fillId="0" borderId="0" xfId="0" applyFont="1" applyBorder="1" applyAlignment="1">
      <alignment horizontal="center"/>
    </xf>
    <xf numFmtId="0" fontId="0" fillId="0" borderId="0" xfId="0" applyFont="1" applyBorder="1"/>
    <xf numFmtId="0" fontId="5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0" fontId="11" fillId="0" borderId="0" xfId="1" applyFont="1" applyFill="1" applyBorder="1"/>
    <xf numFmtId="2" fontId="4" fillId="0" borderId="0" xfId="0" applyNumberFormat="1" applyFont="1" applyBorder="1" applyAlignment="1">
      <alignment horizontal="right"/>
    </xf>
    <xf numFmtId="0" fontId="11" fillId="0" borderId="0" xfId="0" applyFont="1" applyBorder="1"/>
    <xf numFmtId="0" fontId="4" fillId="0" borderId="0" xfId="0" applyFont="1" applyFill="1" applyBorder="1"/>
    <xf numFmtId="165" fontId="4" fillId="0" borderId="0" xfId="0" applyNumberFormat="1" applyFont="1" applyBorder="1" applyAlignment="1">
      <alignment horizontal="right"/>
    </xf>
    <xf numFmtId="2" fontId="0" fillId="0" borderId="0" xfId="0" applyNumberFormat="1" applyFont="1" applyBorder="1"/>
    <xf numFmtId="164" fontId="0" fillId="0" borderId="0" xfId="0" applyNumberFormat="1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2" fontId="9" fillId="0" borderId="0" xfId="0" applyNumberFormat="1" applyFont="1" applyFill="1" applyBorder="1"/>
    <xf numFmtId="2" fontId="7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/>
    <xf numFmtId="0" fontId="11" fillId="0" borderId="0" xfId="0" applyFont="1" applyBorder="1" applyAlignment="1">
      <alignment horizontal="left"/>
    </xf>
    <xf numFmtId="2" fontId="0" fillId="0" borderId="0" xfId="0" applyNumberFormat="1" applyBorder="1"/>
    <xf numFmtId="0" fontId="5" fillId="0" borderId="0" xfId="0" applyFont="1" applyFill="1" applyBorder="1"/>
    <xf numFmtId="164" fontId="0" fillId="0" borderId="0" xfId="0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/>
    </xf>
  </cellXfs>
  <cellStyles count="3">
    <cellStyle name="Normální" xfId="0" builtinId="0"/>
    <cellStyle name="Normální 2" xfId="2"/>
    <cellStyle name="normální_chondit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workbookViewId="0">
      <selection activeCell="L14" sqref="L14"/>
    </sheetView>
  </sheetViews>
  <sheetFormatPr defaultRowHeight="15" x14ac:dyDescent="0.25"/>
  <sheetData>
    <row r="1" spans="1:6" x14ac:dyDescent="0.25">
      <c r="A1" s="24" t="s">
        <v>128</v>
      </c>
      <c r="D1" s="36"/>
      <c r="E1" s="36"/>
      <c r="F1" s="38"/>
    </row>
    <row r="2" spans="1:6" x14ac:dyDescent="0.25">
      <c r="C2" s="39" t="s">
        <v>106</v>
      </c>
      <c r="D2" s="35" t="s">
        <v>105</v>
      </c>
      <c r="E2" s="40" t="s">
        <v>125</v>
      </c>
      <c r="F2" s="38"/>
    </row>
    <row r="3" spans="1:6" ht="18" x14ac:dyDescent="0.35">
      <c r="A3" s="37" t="s">
        <v>126</v>
      </c>
      <c r="C3" s="41" t="s">
        <v>123</v>
      </c>
      <c r="D3" s="42">
        <v>39.92</v>
      </c>
      <c r="E3" s="42">
        <v>60.29</v>
      </c>
      <c r="F3" s="38"/>
    </row>
    <row r="4" spans="1:6" ht="18" x14ac:dyDescent="0.35">
      <c r="C4" s="41" t="s">
        <v>122</v>
      </c>
      <c r="D4" s="42">
        <v>0.14000000000000001</v>
      </c>
      <c r="E4" s="42">
        <v>0.46</v>
      </c>
      <c r="F4" s="38"/>
    </row>
    <row r="5" spans="1:6" ht="18" x14ac:dyDescent="0.35">
      <c r="C5" s="41" t="s">
        <v>121</v>
      </c>
      <c r="D5" s="42">
        <v>2.57</v>
      </c>
      <c r="E5" s="42">
        <v>10.18</v>
      </c>
      <c r="F5" s="38"/>
    </row>
    <row r="6" spans="1:6" ht="18" x14ac:dyDescent="0.35">
      <c r="C6" s="41" t="s">
        <v>120</v>
      </c>
      <c r="D6" s="42">
        <v>1.51</v>
      </c>
      <c r="E6" s="42">
        <v>4.2699999999999996</v>
      </c>
      <c r="F6" s="38"/>
    </row>
    <row r="7" spans="1:6" x14ac:dyDescent="0.25">
      <c r="C7" s="37" t="s">
        <v>119</v>
      </c>
      <c r="D7" s="42">
        <v>0.04</v>
      </c>
      <c r="E7" s="42">
        <v>0.16</v>
      </c>
      <c r="F7" s="38"/>
    </row>
    <row r="8" spans="1:6" x14ac:dyDescent="0.25">
      <c r="C8" s="37" t="s">
        <v>118</v>
      </c>
      <c r="D8" s="42">
        <v>5.4</v>
      </c>
      <c r="E8" s="42">
        <v>2.4900000000000002</v>
      </c>
      <c r="F8" s="38"/>
    </row>
    <row r="9" spans="1:6" x14ac:dyDescent="0.25">
      <c r="C9" s="37" t="s">
        <v>117</v>
      </c>
      <c r="D9" s="42">
        <v>24.25</v>
      </c>
      <c r="E9" s="42">
        <v>4.0999999999999996</v>
      </c>
      <c r="F9" s="38"/>
    </row>
    <row r="10" spans="1:6" ht="18" x14ac:dyDescent="0.35">
      <c r="C10" s="41" t="s">
        <v>116</v>
      </c>
      <c r="D10" s="42">
        <v>0.46</v>
      </c>
      <c r="E10" s="42">
        <v>0.99</v>
      </c>
      <c r="F10" s="38"/>
    </row>
    <row r="11" spans="1:6" ht="18" x14ac:dyDescent="0.35">
      <c r="C11" s="41" t="s">
        <v>115</v>
      </c>
      <c r="D11" s="42">
        <v>0.42</v>
      </c>
      <c r="E11" s="42">
        <v>1.49</v>
      </c>
      <c r="F11" s="38"/>
    </row>
    <row r="12" spans="1:6" ht="18" x14ac:dyDescent="0.35">
      <c r="C12" s="41" t="s">
        <v>114</v>
      </c>
      <c r="D12" s="42">
        <v>0.05</v>
      </c>
      <c r="E12" s="42">
        <v>0.16</v>
      </c>
      <c r="F12" s="38"/>
    </row>
    <row r="13" spans="1:6" ht="18" x14ac:dyDescent="0.35">
      <c r="C13" s="43" t="s">
        <v>108</v>
      </c>
      <c r="D13" s="42">
        <v>0.02</v>
      </c>
      <c r="E13" s="42">
        <v>1.46</v>
      </c>
      <c r="F13" s="38"/>
    </row>
    <row r="14" spans="1:6" x14ac:dyDescent="0.25">
      <c r="C14" s="43" t="s">
        <v>113</v>
      </c>
      <c r="D14" s="42">
        <v>24.92</v>
      </c>
      <c r="E14" s="42">
        <v>13.46</v>
      </c>
      <c r="F14" s="38"/>
    </row>
    <row r="15" spans="1:6" x14ac:dyDescent="0.25">
      <c r="C15" s="44" t="s">
        <v>112</v>
      </c>
      <c r="D15" s="36"/>
      <c r="E15" s="36"/>
      <c r="F15" s="38"/>
    </row>
    <row r="16" spans="1:6" x14ac:dyDescent="0.25">
      <c r="C16" s="43" t="s">
        <v>110</v>
      </c>
      <c r="D16" s="45">
        <v>7.0000000000000001E-3</v>
      </c>
      <c r="E16" s="42">
        <v>0.02</v>
      </c>
      <c r="F16" s="38"/>
    </row>
    <row r="17" spans="1:6" x14ac:dyDescent="0.25">
      <c r="C17" s="43" t="s">
        <v>137</v>
      </c>
      <c r="D17" s="56">
        <v>6.5609123422510391</v>
      </c>
      <c r="E17" s="42">
        <v>3.4605810524019627</v>
      </c>
    </row>
    <row r="18" spans="1:6" x14ac:dyDescent="0.25">
      <c r="C18" s="43" t="s">
        <v>107</v>
      </c>
      <c r="D18" s="42">
        <v>99.699999999999989</v>
      </c>
      <c r="E18" s="42">
        <v>99.509999999999977</v>
      </c>
      <c r="F18" s="38"/>
    </row>
    <row r="19" spans="1:6" x14ac:dyDescent="0.25">
      <c r="D19" s="38"/>
      <c r="E19" s="36"/>
      <c r="F19" s="38"/>
    </row>
    <row r="20" spans="1:6" x14ac:dyDescent="0.25">
      <c r="A20" s="37" t="s">
        <v>127</v>
      </c>
      <c r="B20" s="46"/>
      <c r="C20" s="26" t="s">
        <v>54</v>
      </c>
      <c r="D20" s="47">
        <v>54.601886148774788</v>
      </c>
      <c r="E20" s="48">
        <v>340.00094850353332</v>
      </c>
      <c r="F20" s="38"/>
    </row>
    <row r="21" spans="1:6" x14ac:dyDescent="0.25">
      <c r="A21" s="38"/>
      <c r="B21" s="38"/>
      <c r="C21" s="26" t="s">
        <v>104</v>
      </c>
      <c r="D21" s="49">
        <v>0.46243083918575689</v>
      </c>
      <c r="E21" s="49">
        <v>1.9267188344973336</v>
      </c>
      <c r="F21" s="38"/>
    </row>
    <row r="22" spans="1:6" x14ac:dyDescent="0.25">
      <c r="A22" s="38"/>
      <c r="B22" s="38"/>
      <c r="C22" s="32" t="s">
        <v>56</v>
      </c>
      <c r="D22" s="47">
        <v>11.290993937852962</v>
      </c>
      <c r="E22" s="47">
        <v>56.973330062116069</v>
      </c>
      <c r="F22" s="38"/>
    </row>
    <row r="23" spans="1:6" x14ac:dyDescent="0.25">
      <c r="A23" s="38"/>
      <c r="B23" s="38"/>
      <c r="C23" s="26" t="s">
        <v>19</v>
      </c>
      <c r="D23" s="49">
        <v>3.098164607409108</v>
      </c>
      <c r="E23" s="47">
        <v>10.196854293391917</v>
      </c>
      <c r="F23" s="38"/>
    </row>
    <row r="24" spans="1:6" x14ac:dyDescent="0.25">
      <c r="A24" s="38"/>
      <c r="B24" s="38"/>
      <c r="C24" s="26" t="s">
        <v>16</v>
      </c>
      <c r="D24" s="47">
        <v>57.955741465225159</v>
      </c>
      <c r="E24" s="47">
        <v>58.501759050623157</v>
      </c>
      <c r="F24" s="38"/>
    </row>
    <row r="25" spans="1:6" x14ac:dyDescent="0.25">
      <c r="A25" s="38"/>
      <c r="B25" s="38"/>
      <c r="C25" s="26" t="s">
        <v>53</v>
      </c>
      <c r="D25" s="49">
        <v>0.68327568037460451</v>
      </c>
      <c r="E25" s="49">
        <v>4.507488905732405</v>
      </c>
      <c r="F25" s="38"/>
    </row>
    <row r="26" spans="1:6" x14ac:dyDescent="0.25">
      <c r="A26" s="38"/>
      <c r="B26" s="38"/>
      <c r="C26" s="26" t="s">
        <v>103</v>
      </c>
      <c r="D26" s="49">
        <v>7.0104214049422353</v>
      </c>
      <c r="E26" s="47">
        <v>23.010381485531333</v>
      </c>
      <c r="F26" s="38"/>
    </row>
    <row r="27" spans="1:6" x14ac:dyDescent="0.25">
      <c r="A27" s="38"/>
      <c r="B27" s="38"/>
      <c r="C27" s="26" t="s">
        <v>102</v>
      </c>
      <c r="D27" s="50">
        <v>0.89928425070546458</v>
      </c>
      <c r="E27" s="50">
        <v>3.7639070165147248</v>
      </c>
      <c r="F27" s="38"/>
    </row>
    <row r="28" spans="1:6" x14ac:dyDescent="0.25">
      <c r="A28" s="38"/>
      <c r="B28" s="38"/>
      <c r="C28" s="26" t="s">
        <v>101</v>
      </c>
      <c r="D28" s="50">
        <v>0.46940153474940527</v>
      </c>
      <c r="E28" s="50">
        <v>1.8957884140131886</v>
      </c>
      <c r="F28" s="38"/>
    </row>
    <row r="29" spans="1:6" x14ac:dyDescent="0.25">
      <c r="A29" s="38"/>
      <c r="B29" s="38"/>
      <c r="C29" s="26" t="s">
        <v>62</v>
      </c>
      <c r="D29" s="49">
        <v>0.28579266789823432</v>
      </c>
      <c r="E29" s="49">
        <v>1.1015762708690644</v>
      </c>
      <c r="F29" s="38"/>
    </row>
    <row r="30" spans="1:6" x14ac:dyDescent="0.25">
      <c r="A30" s="38"/>
      <c r="B30" s="38"/>
      <c r="C30" s="26" t="s">
        <v>100</v>
      </c>
      <c r="D30" s="49">
        <v>1.2103027988902801</v>
      </c>
      <c r="E30" s="49">
        <v>5.0995226672199303</v>
      </c>
      <c r="F30" s="38"/>
    </row>
    <row r="31" spans="1:6" x14ac:dyDescent="0.25">
      <c r="A31" s="38"/>
      <c r="B31" s="38"/>
      <c r="C31" s="26" t="s">
        <v>71</v>
      </c>
      <c r="D31" s="51">
        <v>0.21443214329621385</v>
      </c>
      <c r="E31" s="51">
        <v>0.74380746904291739</v>
      </c>
      <c r="F31" s="38"/>
    </row>
    <row r="32" spans="1:6" x14ac:dyDescent="0.25">
      <c r="A32" s="38"/>
      <c r="B32" s="38"/>
      <c r="C32" s="26" t="s">
        <v>66</v>
      </c>
      <c r="D32" s="50">
        <v>0.17432116859737762</v>
      </c>
      <c r="E32" s="50">
        <v>0.70537400568401365</v>
      </c>
      <c r="F32" s="38"/>
    </row>
    <row r="33" spans="1:11" x14ac:dyDescent="0.25">
      <c r="A33" s="38"/>
      <c r="B33" s="38"/>
      <c r="C33" s="32" t="s">
        <v>55</v>
      </c>
      <c r="D33" s="49">
        <v>6.2334958470245185</v>
      </c>
      <c r="E33" s="47">
        <v>29.171082236903768</v>
      </c>
      <c r="F33" s="38"/>
    </row>
    <row r="34" spans="1:11" x14ac:dyDescent="0.25">
      <c r="A34" s="38"/>
      <c r="B34" s="38"/>
      <c r="C34" s="26" t="s">
        <v>99</v>
      </c>
      <c r="D34" s="49">
        <v>9.5411553185664193</v>
      </c>
      <c r="E34" s="47">
        <v>37.377809161737467</v>
      </c>
      <c r="F34" s="38"/>
    </row>
    <row r="35" spans="1:11" x14ac:dyDescent="0.25">
      <c r="A35" s="38"/>
      <c r="B35" s="38"/>
      <c r="C35" s="26" t="s">
        <v>70</v>
      </c>
      <c r="D35" s="50">
        <v>6.1938620983508906E-2</v>
      </c>
      <c r="E35" s="50">
        <v>0.23932332453982894</v>
      </c>
      <c r="F35" s="38"/>
    </row>
    <row r="36" spans="1:11" x14ac:dyDescent="0.25">
      <c r="A36" s="38"/>
      <c r="B36" s="38"/>
      <c r="C36" s="26" t="s">
        <v>98</v>
      </c>
      <c r="D36" s="48">
        <v>1148.7428631892544</v>
      </c>
      <c r="E36" s="48">
        <v>314.70835341847487</v>
      </c>
      <c r="F36" s="38"/>
    </row>
    <row r="37" spans="1:11" x14ac:dyDescent="0.25">
      <c r="A37" s="38"/>
      <c r="B37" s="38"/>
      <c r="C37" s="26" t="s">
        <v>97</v>
      </c>
      <c r="D37" s="49">
        <v>2.7454355102218102</v>
      </c>
      <c r="E37" s="47">
        <v>10.048612095469034</v>
      </c>
      <c r="F37" s="38"/>
      <c r="I37" s="38"/>
      <c r="J37" s="38"/>
      <c r="K37" s="38"/>
    </row>
    <row r="38" spans="1:11" x14ac:dyDescent="0.25">
      <c r="A38" s="38"/>
      <c r="B38" s="38"/>
      <c r="C38" s="26" t="s">
        <v>59</v>
      </c>
      <c r="D38" s="49">
        <v>5.7746772290104058</v>
      </c>
      <c r="E38" s="47">
        <v>26.498403972161405</v>
      </c>
      <c r="F38" s="38"/>
      <c r="I38" s="38"/>
      <c r="J38" s="38"/>
      <c r="K38" s="38"/>
    </row>
    <row r="39" spans="1:11" x14ac:dyDescent="0.25">
      <c r="A39" s="38"/>
      <c r="B39" s="38"/>
      <c r="C39" s="26" t="s">
        <v>20</v>
      </c>
      <c r="D39" s="49">
        <v>9.085015760236665</v>
      </c>
      <c r="E39" s="47">
        <v>32.467966733731913</v>
      </c>
      <c r="F39" s="38"/>
      <c r="I39" s="38"/>
      <c r="J39" s="38"/>
      <c r="K39" s="38"/>
    </row>
    <row r="40" spans="1:11" x14ac:dyDescent="0.25">
      <c r="A40" s="38"/>
      <c r="B40" s="38"/>
      <c r="C40" s="26" t="s">
        <v>96</v>
      </c>
      <c r="D40" s="49">
        <v>6.7595914783283853</v>
      </c>
      <c r="E40" s="47">
        <v>23.050468950699084</v>
      </c>
      <c r="F40" s="38"/>
      <c r="I40" s="38"/>
      <c r="J40" s="38"/>
      <c r="K40" s="38"/>
    </row>
    <row r="41" spans="1:11" x14ac:dyDescent="0.25">
      <c r="A41" s="38"/>
      <c r="B41" s="38"/>
      <c r="C41" s="26" t="s">
        <v>57</v>
      </c>
      <c r="D41" s="49">
        <v>1.4600564748427294</v>
      </c>
      <c r="E41" s="47">
        <v>6.8303092650107189</v>
      </c>
      <c r="F41" s="38"/>
      <c r="I41" s="38"/>
      <c r="J41" s="38"/>
      <c r="K41" s="38"/>
    </row>
    <row r="42" spans="1:11" x14ac:dyDescent="0.25">
      <c r="A42" s="38"/>
      <c r="B42" s="38"/>
      <c r="C42" s="26" t="s">
        <v>32</v>
      </c>
      <c r="D42" s="47">
        <v>16.38985761258137</v>
      </c>
      <c r="E42" s="47">
        <v>90.848371311153912</v>
      </c>
      <c r="F42" s="38"/>
      <c r="I42" s="38"/>
      <c r="J42" s="38"/>
      <c r="K42" s="38"/>
    </row>
    <row r="43" spans="1:11" x14ac:dyDescent="0.25">
      <c r="A43" s="38"/>
      <c r="B43" s="38"/>
      <c r="C43" s="26" t="s">
        <v>15</v>
      </c>
      <c r="D43" s="52">
        <v>1.7241029543437001</v>
      </c>
      <c r="E43" s="53">
        <v>10.030293795185226</v>
      </c>
      <c r="F43" s="38"/>
      <c r="I43" s="38"/>
      <c r="J43" s="38"/>
      <c r="K43" s="38"/>
    </row>
    <row r="44" spans="1:11" x14ac:dyDescent="0.25">
      <c r="A44" s="38"/>
      <c r="B44" s="38"/>
      <c r="C44" s="26" t="s">
        <v>61</v>
      </c>
      <c r="D44" s="49">
        <v>1.2046487349811257</v>
      </c>
      <c r="E44" s="49">
        <v>5.3088522419425557</v>
      </c>
      <c r="F44" s="38"/>
      <c r="I44" s="38"/>
      <c r="J44" s="38"/>
      <c r="K44" s="38"/>
    </row>
    <row r="45" spans="1:11" x14ac:dyDescent="0.25">
      <c r="A45" s="38"/>
      <c r="B45" s="38"/>
      <c r="C45" s="26" t="s">
        <v>95</v>
      </c>
      <c r="D45" s="49">
        <v>0.89740780969691492</v>
      </c>
      <c r="E45" s="49">
        <v>3.65583930713776</v>
      </c>
      <c r="F45" s="38"/>
      <c r="I45" s="38"/>
      <c r="J45" s="38"/>
      <c r="K45" s="38"/>
    </row>
    <row r="46" spans="1:11" x14ac:dyDescent="0.25">
      <c r="A46" s="38"/>
      <c r="B46" s="38"/>
      <c r="C46" s="26" t="s">
        <v>33</v>
      </c>
      <c r="D46" s="48">
        <v>208.71557197953169</v>
      </c>
      <c r="E46" s="48">
        <v>107.7904173838442</v>
      </c>
      <c r="F46" s="38"/>
      <c r="I46" s="38"/>
      <c r="J46" s="38"/>
      <c r="K46" s="38"/>
    </row>
    <row r="47" spans="1:11" x14ac:dyDescent="0.25">
      <c r="A47" s="38"/>
      <c r="B47" s="38"/>
      <c r="C47" s="26" t="s">
        <v>63</v>
      </c>
      <c r="D47" s="49">
        <v>0.17534875449253617</v>
      </c>
      <c r="E47" s="49">
        <v>0.71561720494119818</v>
      </c>
      <c r="F47" s="38"/>
      <c r="I47" s="38"/>
      <c r="J47" s="38"/>
      <c r="K47" s="38"/>
    </row>
    <row r="48" spans="1:11" x14ac:dyDescent="0.25">
      <c r="A48" s="38"/>
      <c r="B48" s="38"/>
      <c r="C48" s="26" t="s">
        <v>82</v>
      </c>
      <c r="D48" s="49">
        <v>1.7000000000000002</v>
      </c>
      <c r="E48" s="49">
        <v>8.75</v>
      </c>
      <c r="F48" s="38"/>
      <c r="I48" s="38"/>
      <c r="J48" s="38"/>
      <c r="K48" s="38"/>
    </row>
    <row r="49" spans="1:11" x14ac:dyDescent="0.25">
      <c r="A49" s="38"/>
      <c r="B49" s="38"/>
      <c r="C49" s="26" t="s">
        <v>94</v>
      </c>
      <c r="D49" s="49">
        <v>6.6161944658126096E-2</v>
      </c>
      <c r="E49" s="49">
        <v>0.51470545292851566</v>
      </c>
      <c r="F49" s="38"/>
      <c r="I49" s="38"/>
      <c r="J49" s="38"/>
      <c r="K49" s="38"/>
    </row>
    <row r="50" spans="1:11" x14ac:dyDescent="0.25">
      <c r="A50" s="38"/>
      <c r="B50" s="38"/>
      <c r="C50" s="26" t="s">
        <v>67</v>
      </c>
      <c r="D50" s="50">
        <v>6.8676003811466671E-2</v>
      </c>
      <c r="E50" s="50">
        <v>0.26373640114984465</v>
      </c>
      <c r="F50" s="38"/>
      <c r="I50" s="38"/>
      <c r="J50" s="38"/>
      <c r="K50" s="38"/>
    </row>
    <row r="51" spans="1:11" x14ac:dyDescent="0.25">
      <c r="A51" s="38"/>
      <c r="B51" s="38"/>
      <c r="C51" s="26" t="s">
        <v>83</v>
      </c>
      <c r="D51" s="49">
        <v>1.4413769985634404</v>
      </c>
      <c r="E51" s="49">
        <v>2.0223422137174341</v>
      </c>
      <c r="F51" s="38"/>
      <c r="I51" s="38"/>
      <c r="J51" s="38"/>
      <c r="K51" s="38"/>
    </row>
    <row r="52" spans="1:11" x14ac:dyDescent="0.25">
      <c r="A52" s="38"/>
      <c r="B52" s="38"/>
      <c r="C52" s="26" t="s">
        <v>93</v>
      </c>
      <c r="D52" s="47">
        <v>28.961070487831314</v>
      </c>
      <c r="E52" s="47">
        <v>78.577047918046659</v>
      </c>
      <c r="F52" s="38"/>
      <c r="I52" s="38"/>
      <c r="J52" s="38"/>
      <c r="K52" s="38"/>
    </row>
    <row r="53" spans="1:11" x14ac:dyDescent="0.25">
      <c r="A53" s="38"/>
      <c r="B53" s="38"/>
      <c r="C53" s="26" t="s">
        <v>92</v>
      </c>
      <c r="D53" s="49">
        <v>5.1170258879384081</v>
      </c>
      <c r="E53" s="47">
        <v>20.07722852033751</v>
      </c>
      <c r="F53" s="38"/>
      <c r="I53" s="38"/>
      <c r="J53" s="38"/>
      <c r="K53" s="38"/>
    </row>
    <row r="54" spans="1:11" x14ac:dyDescent="0.25">
      <c r="A54" s="38"/>
      <c r="B54" s="38"/>
      <c r="C54" s="26" t="s">
        <v>69</v>
      </c>
      <c r="D54" s="50">
        <v>0.41850599905550728</v>
      </c>
      <c r="E54" s="50">
        <v>1.6976591108582717</v>
      </c>
      <c r="F54" s="38"/>
      <c r="I54" s="38"/>
      <c r="J54" s="38"/>
      <c r="K54" s="38"/>
    </row>
    <row r="55" spans="1:11" x14ac:dyDescent="0.25">
      <c r="A55" s="38"/>
      <c r="B55" s="38"/>
      <c r="C55" s="26" t="s">
        <v>39</v>
      </c>
      <c r="D55" s="51">
        <v>6.4574431385147513</v>
      </c>
      <c r="E55" s="54">
        <v>21.457335780207007</v>
      </c>
      <c r="F55" s="38"/>
      <c r="I55" s="38"/>
      <c r="J55" s="38"/>
      <c r="K55" s="38"/>
    </row>
    <row r="56" spans="1:11" x14ac:dyDescent="0.25">
      <c r="A56" s="38"/>
      <c r="B56" s="38"/>
      <c r="C56" s="38"/>
      <c r="D56" s="38"/>
      <c r="E56" s="38"/>
      <c r="F56" s="38"/>
      <c r="I56" s="38"/>
      <c r="J56" s="38"/>
      <c r="K56" s="38"/>
    </row>
    <row r="57" spans="1:11" x14ac:dyDescent="0.25">
      <c r="A57" s="38"/>
      <c r="B57" s="38"/>
      <c r="C57" s="38"/>
      <c r="D57" s="38"/>
      <c r="E57" s="38"/>
      <c r="F57" s="38"/>
      <c r="I57" s="38"/>
      <c r="J57" s="38"/>
      <c r="K57" s="38"/>
    </row>
    <row r="58" spans="1:11" x14ac:dyDescent="0.25">
      <c r="A58" s="38"/>
      <c r="B58" s="38"/>
      <c r="C58" s="38"/>
      <c r="D58" s="38"/>
      <c r="E58" s="38"/>
      <c r="F58" s="38"/>
      <c r="I58" s="38"/>
      <c r="J58" s="38"/>
      <c r="K58" s="38"/>
    </row>
    <row r="59" spans="1:11" x14ac:dyDescent="0.25">
      <c r="A59" s="38"/>
      <c r="B59" s="38"/>
      <c r="C59" s="38"/>
      <c r="D59" s="38"/>
      <c r="E59" s="38"/>
      <c r="F59" s="38"/>
      <c r="I59" s="38"/>
      <c r="J59" s="38"/>
      <c r="K59" s="38"/>
    </row>
    <row r="60" spans="1:11" x14ac:dyDescent="0.25">
      <c r="A60" s="38"/>
      <c r="B60" s="38"/>
      <c r="C60" s="38"/>
      <c r="D60" s="38"/>
      <c r="E60" s="38"/>
      <c r="F60" s="38"/>
      <c r="I60" s="38"/>
      <c r="J60" s="38"/>
      <c r="K60" s="38"/>
    </row>
    <row r="61" spans="1:11" x14ac:dyDescent="0.25">
      <c r="A61" s="38"/>
      <c r="B61" s="38"/>
      <c r="C61" s="38"/>
      <c r="D61" s="38"/>
      <c r="E61" s="38"/>
      <c r="F61" s="38"/>
      <c r="I61" s="38"/>
      <c r="J61" s="38"/>
      <c r="K61" s="38"/>
    </row>
    <row r="62" spans="1:11" x14ac:dyDescent="0.25">
      <c r="A62" s="38"/>
      <c r="B62" s="38"/>
      <c r="C62" s="38"/>
      <c r="D62" s="38"/>
      <c r="E62" s="38"/>
      <c r="F62" s="38"/>
      <c r="I62" s="38"/>
      <c r="J62" s="38"/>
      <c r="K62" s="38"/>
    </row>
    <row r="63" spans="1:11" x14ac:dyDescent="0.25">
      <c r="A63" s="38"/>
      <c r="B63" s="38"/>
      <c r="C63" s="38"/>
      <c r="D63" s="38"/>
      <c r="E63" s="38"/>
      <c r="F63" s="38"/>
      <c r="I63" s="38"/>
      <c r="J63" s="38"/>
      <c r="K63" s="38"/>
    </row>
    <row r="64" spans="1:11" x14ac:dyDescent="0.25">
      <c r="A64" s="38"/>
      <c r="B64" s="38"/>
      <c r="C64" s="38"/>
      <c r="D64" s="38"/>
      <c r="E64" s="38"/>
      <c r="F64" s="38"/>
      <c r="I64" s="38"/>
      <c r="J64" s="38"/>
      <c r="K64" s="38"/>
    </row>
    <row r="65" spans="1:11" x14ac:dyDescent="0.25">
      <c r="A65" s="38"/>
      <c r="B65" s="38"/>
      <c r="C65" s="38"/>
      <c r="D65" s="38"/>
      <c r="E65" s="38"/>
      <c r="F65" s="38"/>
      <c r="I65" s="38"/>
      <c r="J65" s="38"/>
      <c r="K65" s="38"/>
    </row>
    <row r="66" spans="1:11" x14ac:dyDescent="0.25">
      <c r="A66" s="38"/>
      <c r="B66" s="38"/>
      <c r="C66" s="38"/>
      <c r="D66" s="38"/>
      <c r="E66" s="38"/>
      <c r="F66" s="38"/>
      <c r="I66" s="38"/>
      <c r="J66" s="38"/>
      <c r="K66" s="38"/>
    </row>
    <row r="67" spans="1:11" x14ac:dyDescent="0.25">
      <c r="A67" s="38"/>
      <c r="B67" s="38"/>
      <c r="C67" s="38"/>
      <c r="D67" s="38"/>
      <c r="E67" s="38"/>
      <c r="F67" s="38"/>
      <c r="I67" s="38"/>
      <c r="J67" s="38"/>
      <c r="K67" s="38"/>
    </row>
    <row r="68" spans="1:11" x14ac:dyDescent="0.25">
      <c r="A68" s="38"/>
      <c r="B68" s="38"/>
      <c r="C68" s="38"/>
      <c r="D68" s="38"/>
      <c r="E68" s="38"/>
      <c r="F68" s="38"/>
      <c r="I68" s="38"/>
      <c r="J68" s="38"/>
      <c r="K68" s="38"/>
    </row>
    <row r="69" spans="1:11" x14ac:dyDescent="0.25">
      <c r="A69" s="38"/>
      <c r="B69" s="38"/>
      <c r="C69" s="38"/>
      <c r="D69" s="38"/>
      <c r="E69" s="38"/>
      <c r="F69" s="38"/>
      <c r="I69" s="38"/>
      <c r="J69" s="38"/>
      <c r="K69" s="38"/>
    </row>
    <row r="70" spans="1:11" x14ac:dyDescent="0.25">
      <c r="A70" s="38"/>
      <c r="B70" s="38"/>
      <c r="C70" s="38"/>
      <c r="D70" s="38"/>
      <c r="E70" s="38"/>
      <c r="F70" s="38"/>
      <c r="I70" s="38"/>
      <c r="J70" s="38"/>
      <c r="K70" s="38"/>
    </row>
    <row r="71" spans="1:11" x14ac:dyDescent="0.25">
      <c r="A71" s="38"/>
      <c r="B71" s="38"/>
      <c r="C71" s="38"/>
      <c r="D71" s="38"/>
      <c r="E71" s="38"/>
      <c r="F71" s="38"/>
      <c r="I71" s="38"/>
      <c r="J71" s="38"/>
      <c r="K71" s="38"/>
    </row>
    <row r="72" spans="1:11" x14ac:dyDescent="0.25">
      <c r="A72" s="38"/>
      <c r="B72" s="38"/>
      <c r="C72" s="38"/>
      <c r="D72" s="38"/>
      <c r="E72" s="38"/>
      <c r="F72" s="38"/>
      <c r="I72" s="38"/>
      <c r="J72" s="38"/>
      <c r="K72" s="38"/>
    </row>
    <row r="73" spans="1:11" x14ac:dyDescent="0.25">
      <c r="A73" s="38"/>
      <c r="B73" s="38"/>
      <c r="C73" s="38"/>
      <c r="D73" s="38"/>
      <c r="E73" s="38"/>
      <c r="F73" s="38"/>
      <c r="I73" s="38"/>
      <c r="J73" s="38"/>
      <c r="K73" s="38"/>
    </row>
    <row r="74" spans="1:11" x14ac:dyDescent="0.25">
      <c r="A74" s="38"/>
      <c r="B74" s="38"/>
      <c r="C74" s="38"/>
      <c r="D74" s="38"/>
      <c r="E74" s="38"/>
      <c r="F74" s="38"/>
      <c r="I74" s="38"/>
      <c r="J74" s="38"/>
      <c r="K74" s="38"/>
    </row>
    <row r="75" spans="1:11" x14ac:dyDescent="0.25">
      <c r="A75" s="38"/>
      <c r="B75" s="38"/>
      <c r="C75" s="38"/>
      <c r="D75" s="38"/>
      <c r="E75" s="38"/>
      <c r="F75" s="38"/>
      <c r="I75" s="38"/>
      <c r="J75" s="38"/>
      <c r="K75" s="38"/>
    </row>
    <row r="76" spans="1:11" x14ac:dyDescent="0.25">
      <c r="A76" s="38"/>
      <c r="B76" s="38"/>
      <c r="C76" s="38"/>
      <c r="D76" s="38"/>
      <c r="E76" s="38"/>
      <c r="F76" s="38"/>
      <c r="I76" s="38"/>
      <c r="J76" s="38"/>
      <c r="K76" s="38"/>
    </row>
    <row r="77" spans="1:11" x14ac:dyDescent="0.25">
      <c r="A77" s="38"/>
      <c r="B77" s="38"/>
      <c r="C77" s="38"/>
      <c r="D77" s="38"/>
      <c r="E77" s="38"/>
      <c r="F77" s="38"/>
      <c r="I77" s="38"/>
      <c r="J77" s="38"/>
      <c r="K77" s="38"/>
    </row>
    <row r="78" spans="1:11" x14ac:dyDescent="0.25">
      <c r="A78" s="38"/>
      <c r="B78" s="38"/>
      <c r="C78" s="38"/>
      <c r="D78" s="38"/>
      <c r="E78" s="38"/>
      <c r="F78" s="38"/>
      <c r="I78" s="38"/>
      <c r="J78" s="38"/>
      <c r="K78" s="38"/>
    </row>
    <row r="79" spans="1:11" x14ac:dyDescent="0.25">
      <c r="A79" s="38"/>
      <c r="B79" s="38"/>
      <c r="C79" s="38"/>
      <c r="D79" s="38"/>
      <c r="E79" s="38"/>
      <c r="F79" s="38"/>
      <c r="I79" s="38"/>
      <c r="J79" s="38"/>
      <c r="K79" s="38"/>
    </row>
    <row r="80" spans="1:11" x14ac:dyDescent="0.25">
      <c r="A80" s="38"/>
      <c r="B80" s="38"/>
      <c r="C80" s="38"/>
      <c r="D80" s="38"/>
      <c r="E80" s="38"/>
      <c r="F80" s="38"/>
      <c r="I80" s="38"/>
      <c r="J80" s="38"/>
      <c r="K80" s="38"/>
    </row>
    <row r="81" spans="1:11" x14ac:dyDescent="0.25">
      <c r="A81" s="38"/>
      <c r="B81" s="38"/>
      <c r="C81" s="38"/>
      <c r="D81" s="38"/>
      <c r="E81" s="38"/>
      <c r="F81" s="38"/>
      <c r="I81" s="38"/>
      <c r="J81" s="38"/>
      <c r="K81" s="38"/>
    </row>
    <row r="82" spans="1:11" x14ac:dyDescent="0.25">
      <c r="A82" s="38"/>
      <c r="B82" s="38"/>
      <c r="C82" s="38"/>
      <c r="D82" s="38"/>
      <c r="E82" s="38"/>
      <c r="F82" s="38"/>
      <c r="I82" s="38"/>
      <c r="J82" s="38"/>
      <c r="K82" s="38"/>
    </row>
    <row r="83" spans="1:11" x14ac:dyDescent="0.25">
      <c r="A83" s="38"/>
      <c r="B83" s="38"/>
      <c r="C83" s="38"/>
      <c r="D83" s="38"/>
      <c r="E83" s="38"/>
      <c r="F83" s="38"/>
      <c r="I83" s="38"/>
      <c r="J83" s="38"/>
      <c r="K83" s="38"/>
    </row>
    <row r="84" spans="1:11" x14ac:dyDescent="0.25">
      <c r="A84" s="38"/>
      <c r="B84" s="38"/>
      <c r="C84" s="38"/>
      <c r="D84" s="38"/>
      <c r="E84" s="38"/>
      <c r="F84" s="38"/>
      <c r="I84" s="38"/>
      <c r="J84" s="38"/>
      <c r="K84" s="38"/>
    </row>
    <row r="85" spans="1:11" x14ac:dyDescent="0.25">
      <c r="A85" s="38"/>
      <c r="B85" s="38"/>
      <c r="C85" s="38"/>
      <c r="D85" s="38"/>
      <c r="E85" s="38"/>
      <c r="F85" s="38"/>
      <c r="I85" s="38"/>
      <c r="J85" s="38"/>
      <c r="K85" s="38"/>
    </row>
    <row r="86" spans="1:11" x14ac:dyDescent="0.25">
      <c r="A86" s="38"/>
      <c r="B86" s="38"/>
      <c r="C86" s="38"/>
      <c r="D86" s="38"/>
      <c r="E86" s="38"/>
      <c r="F86" s="38"/>
    </row>
    <row r="87" spans="1:11" x14ac:dyDescent="0.25">
      <c r="A87" s="38"/>
      <c r="B87" s="38"/>
      <c r="F87" s="3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Normal="100" workbookViewId="0">
      <selection activeCell="L22" sqref="L22"/>
    </sheetView>
  </sheetViews>
  <sheetFormatPr defaultRowHeight="15" x14ac:dyDescent="0.25"/>
  <cols>
    <col min="2" max="2" width="7.85546875" customWidth="1"/>
    <col min="3" max="7" width="6.7109375" customWidth="1"/>
    <col min="8" max="8" width="9.28515625" customWidth="1"/>
    <col min="9" max="9" width="6.7109375" customWidth="1"/>
  </cols>
  <sheetData>
    <row r="1" spans="1:9" x14ac:dyDescent="0.25">
      <c r="A1" s="24" t="s">
        <v>128</v>
      </c>
      <c r="B1" s="38"/>
      <c r="C1" s="37" t="s">
        <v>124</v>
      </c>
      <c r="D1" s="38"/>
      <c r="E1" s="38"/>
      <c r="F1" s="38"/>
      <c r="G1" s="38"/>
      <c r="H1" s="38"/>
      <c r="I1" s="38"/>
    </row>
    <row r="2" spans="1:9" x14ac:dyDescent="0.25">
      <c r="A2" s="55"/>
      <c r="B2" s="38"/>
      <c r="C2" s="38"/>
      <c r="D2" s="38"/>
      <c r="E2" s="38"/>
      <c r="F2" s="38"/>
      <c r="G2" s="38"/>
      <c r="H2" s="38"/>
      <c r="I2" s="38"/>
    </row>
    <row r="3" spans="1:9" ht="18.75" x14ac:dyDescent="0.3">
      <c r="A3" s="41"/>
      <c r="B3" s="55" t="s">
        <v>106</v>
      </c>
      <c r="C3" s="59" t="s">
        <v>129</v>
      </c>
      <c r="D3" s="59" t="s">
        <v>130</v>
      </c>
      <c r="E3" s="59" t="s">
        <v>2</v>
      </c>
      <c r="F3" s="59" t="s">
        <v>131</v>
      </c>
      <c r="G3" s="59" t="s">
        <v>132</v>
      </c>
      <c r="H3" s="60" t="s">
        <v>136</v>
      </c>
      <c r="I3" s="56"/>
    </row>
    <row r="4" spans="1:9" x14ac:dyDescent="0.25">
      <c r="A4" s="41"/>
      <c r="B4" s="36"/>
      <c r="C4" s="36"/>
      <c r="D4" s="36"/>
      <c r="E4" s="36"/>
      <c r="F4" s="36"/>
      <c r="G4" s="36"/>
      <c r="H4" s="36"/>
      <c r="I4" s="56"/>
    </row>
    <row r="5" spans="1:9" ht="18" x14ac:dyDescent="0.35">
      <c r="A5" s="41" t="s">
        <v>133</v>
      </c>
      <c r="B5" s="41" t="s">
        <v>122</v>
      </c>
      <c r="C5" s="46">
        <v>0.55403173018855889</v>
      </c>
      <c r="D5" s="46">
        <v>0.56217165143895831</v>
      </c>
      <c r="E5" s="46">
        <v>0.95128657547444551</v>
      </c>
      <c r="F5" s="46">
        <v>1.6434801247553368</v>
      </c>
      <c r="G5" s="46">
        <v>2.9532234782442979</v>
      </c>
      <c r="H5" s="46">
        <v>0.57747011634392265</v>
      </c>
      <c r="I5" s="56"/>
    </row>
    <row r="6" spans="1:9" ht="18" x14ac:dyDescent="0.35">
      <c r="A6" s="37"/>
      <c r="B6" s="41" t="s">
        <v>121</v>
      </c>
      <c r="C6" s="46">
        <v>11.357718646192634</v>
      </c>
      <c r="D6" s="46">
        <v>11.848780510070972</v>
      </c>
      <c r="E6" s="46">
        <v>14.456377579476491</v>
      </c>
      <c r="F6" s="46">
        <v>13.330090634274963</v>
      </c>
      <c r="G6" s="46">
        <v>13.77146058965003</v>
      </c>
      <c r="H6" s="46">
        <v>11.636990478476832</v>
      </c>
      <c r="I6" s="56"/>
    </row>
    <row r="7" spans="1:9" ht="18" x14ac:dyDescent="0.35">
      <c r="A7" s="37"/>
      <c r="B7" s="41" t="s">
        <v>120</v>
      </c>
      <c r="C7" s="46">
        <v>4.0643735431673047</v>
      </c>
      <c r="D7" s="46">
        <v>3.7359354190351826</v>
      </c>
      <c r="E7" s="46">
        <v>6.2175536777538012</v>
      </c>
      <c r="F7" s="46">
        <v>10.801664792990739</v>
      </c>
      <c r="G7" s="46">
        <v>12.19350657324355</v>
      </c>
      <c r="H7" s="46">
        <f>1.11*3.98771578910467</f>
        <v>4.4263645259061839</v>
      </c>
      <c r="I7" s="56"/>
    </row>
    <row r="8" spans="1:9" x14ac:dyDescent="0.25">
      <c r="A8" s="37"/>
      <c r="B8" s="37" t="s">
        <v>119</v>
      </c>
      <c r="C8" s="46">
        <v>0.17547670231917284</v>
      </c>
      <c r="D8" s="46">
        <v>0.18358555949771888</v>
      </c>
      <c r="E8" s="46">
        <v>0.2959087260521327</v>
      </c>
      <c r="F8" s="46">
        <v>0.35380699928238812</v>
      </c>
      <c r="G8" s="46">
        <v>0.47084311626700792</v>
      </c>
      <c r="H8" s="46">
        <v>0.18244095815282682</v>
      </c>
      <c r="I8" s="56"/>
    </row>
    <row r="9" spans="1:9" x14ac:dyDescent="0.25">
      <c r="A9" s="41"/>
      <c r="B9" s="37" t="s">
        <v>118</v>
      </c>
      <c r="C9" s="46">
        <v>2.0147403118588256</v>
      </c>
      <c r="D9" s="46">
        <v>2.4213398988423522</v>
      </c>
      <c r="E9" s="46">
        <v>2.8373022427522199</v>
      </c>
      <c r="F9" s="46">
        <v>2.5953006315245362</v>
      </c>
      <c r="G9" s="46">
        <v>3.00138692975559</v>
      </c>
      <c r="H9" s="46">
        <v>2.226939452790492</v>
      </c>
      <c r="I9" s="56"/>
    </row>
    <row r="10" spans="1:9" x14ac:dyDescent="0.25">
      <c r="A10" s="41"/>
      <c r="B10" s="37" t="s">
        <v>117</v>
      </c>
      <c r="C10" s="46">
        <v>3.1940403711825578</v>
      </c>
      <c r="D10" s="46">
        <v>3.8254887764369325</v>
      </c>
      <c r="E10" s="46">
        <v>2.9063696596374666</v>
      </c>
      <c r="F10" s="46">
        <v>2.9440075105156911</v>
      </c>
      <c r="G10" s="46">
        <v>3.134575365148188</v>
      </c>
      <c r="H10" s="46">
        <v>3.5020428678791058</v>
      </c>
      <c r="I10" s="56"/>
    </row>
    <row r="11" spans="1:9" ht="18" x14ac:dyDescent="0.35">
      <c r="A11" s="41"/>
      <c r="B11" s="41" t="s">
        <v>116</v>
      </c>
      <c r="C11" s="46">
        <v>1.0446521011618826</v>
      </c>
      <c r="D11" s="46">
        <v>1.0301346194788759</v>
      </c>
      <c r="E11" s="46">
        <v>0.93461848651157176</v>
      </c>
      <c r="F11" s="46">
        <v>0.84840324710162585</v>
      </c>
      <c r="G11" s="46">
        <v>0.91538316027048461</v>
      </c>
      <c r="H11" s="46">
        <v>1.0353244843849918</v>
      </c>
      <c r="I11" s="38"/>
    </row>
    <row r="12" spans="1:9" ht="18" x14ac:dyDescent="0.35">
      <c r="A12" s="43"/>
      <c r="B12" s="41" t="s">
        <v>115</v>
      </c>
      <c r="C12" s="46">
        <v>1.4880180790992543</v>
      </c>
      <c r="D12" s="46">
        <v>1.6248584043527758</v>
      </c>
      <c r="E12" s="46">
        <v>1.7397753676378638</v>
      </c>
      <c r="F12" s="46">
        <v>1.4233321154890948</v>
      </c>
      <c r="G12" s="46">
        <v>1.3644281374530278</v>
      </c>
      <c r="H12" s="46">
        <v>1.5557293462030248</v>
      </c>
      <c r="I12" s="38"/>
    </row>
    <row r="13" spans="1:9" x14ac:dyDescent="0.25">
      <c r="A13" s="44"/>
      <c r="B13" s="36"/>
      <c r="C13" s="36"/>
      <c r="D13" s="36"/>
      <c r="E13" s="36"/>
      <c r="F13" s="36"/>
      <c r="G13" s="36"/>
      <c r="H13" s="36"/>
      <c r="I13" s="38"/>
    </row>
    <row r="14" spans="1:9" x14ac:dyDescent="0.25">
      <c r="A14" s="43"/>
      <c r="B14" s="36"/>
      <c r="C14" s="36"/>
      <c r="D14" s="36"/>
      <c r="E14" s="36"/>
      <c r="F14" s="36"/>
      <c r="G14" s="36"/>
      <c r="H14" s="36"/>
      <c r="I14" s="38"/>
    </row>
    <row r="15" spans="1:9" x14ac:dyDescent="0.25">
      <c r="A15" s="43" t="s">
        <v>134</v>
      </c>
      <c r="B15" s="57" t="s">
        <v>111</v>
      </c>
      <c r="C15" s="5"/>
      <c r="D15" s="5"/>
      <c r="E15" s="47">
        <v>84.347999999999999</v>
      </c>
      <c r="F15" s="5"/>
      <c r="G15" s="5"/>
      <c r="H15" s="58"/>
      <c r="I15" s="38"/>
    </row>
    <row r="16" spans="1:9" x14ac:dyDescent="0.25">
      <c r="A16" s="43"/>
      <c r="B16" s="57" t="s">
        <v>31</v>
      </c>
      <c r="C16" s="49">
        <v>7.6121999999999996</v>
      </c>
      <c r="D16" s="49">
        <v>7.1035000000000004</v>
      </c>
      <c r="E16" s="49">
        <v>8.7027999999999999</v>
      </c>
      <c r="F16" s="49">
        <v>7.7488000000000001</v>
      </c>
      <c r="G16" s="49">
        <v>6.6673</v>
      </c>
      <c r="H16" s="58">
        <v>7.3630767500000003</v>
      </c>
      <c r="I16" s="38"/>
    </row>
    <row r="17" spans="1:9" x14ac:dyDescent="0.25">
      <c r="A17" s="43"/>
      <c r="B17" s="57" t="s">
        <v>109</v>
      </c>
      <c r="C17" s="49"/>
      <c r="D17" s="47">
        <v>24.998000000000001</v>
      </c>
      <c r="E17" s="47">
        <v>29.370999999999999</v>
      </c>
      <c r="F17" s="49"/>
      <c r="G17" s="49"/>
      <c r="H17" s="58"/>
      <c r="I17" s="38"/>
    </row>
    <row r="18" spans="1:9" x14ac:dyDescent="0.25">
      <c r="A18" s="44"/>
      <c r="B18" s="36"/>
      <c r="C18" s="36"/>
      <c r="D18" s="36"/>
      <c r="E18" s="36"/>
      <c r="F18" s="36"/>
      <c r="G18" s="36"/>
      <c r="H18" s="36"/>
      <c r="I18" s="38"/>
    </row>
    <row r="19" spans="1:9" x14ac:dyDescent="0.25">
      <c r="B19" s="24" t="s">
        <v>30</v>
      </c>
      <c r="C19" s="34">
        <v>12.045999999999999</v>
      </c>
      <c r="D19" s="34">
        <v>11.420999999999999</v>
      </c>
      <c r="E19" s="34">
        <v>17.033999999999999</v>
      </c>
      <c r="F19" s="34">
        <v>17.745999999999999</v>
      </c>
      <c r="G19" s="34">
        <v>15.803000000000001</v>
      </c>
      <c r="H19" s="23">
        <v>11.810412499999998</v>
      </c>
    </row>
    <row r="20" spans="1:9" x14ac:dyDescent="0.25">
      <c r="B20" s="26" t="s">
        <v>54</v>
      </c>
      <c r="C20" s="25">
        <v>333.98</v>
      </c>
      <c r="D20" s="25">
        <v>338.89</v>
      </c>
      <c r="E20" s="25">
        <v>552.53</v>
      </c>
      <c r="F20" s="25">
        <v>296.04000000000002</v>
      </c>
      <c r="G20" s="25">
        <v>457.31</v>
      </c>
      <c r="H20" s="30">
        <v>337.91787499999998</v>
      </c>
    </row>
    <row r="21" spans="1:9" x14ac:dyDescent="0.25">
      <c r="B21" s="32" t="s">
        <v>56</v>
      </c>
      <c r="C21" s="28">
        <v>64.674324999999996</v>
      </c>
      <c r="D21" s="28">
        <v>62.616252500000002</v>
      </c>
      <c r="E21" s="25">
        <v>108.42981</v>
      </c>
      <c r="F21" s="28">
        <v>94.09055875</v>
      </c>
      <c r="G21" s="28">
        <v>95.369911250000001</v>
      </c>
      <c r="H21" s="23">
        <v>64.180060818750007</v>
      </c>
    </row>
    <row r="22" spans="1:9" x14ac:dyDescent="0.25">
      <c r="B22" s="26" t="s">
        <v>19</v>
      </c>
      <c r="C22" s="28">
        <v>11.682</v>
      </c>
      <c r="D22" s="28">
        <v>10.775</v>
      </c>
      <c r="E22" s="28">
        <v>17.466000000000001</v>
      </c>
      <c r="F22" s="28">
        <v>23.306999999999999</v>
      </c>
      <c r="G22" s="28">
        <v>23.83</v>
      </c>
      <c r="H22" s="23">
        <v>11.3830875</v>
      </c>
    </row>
    <row r="23" spans="1:9" x14ac:dyDescent="0.25">
      <c r="B23" s="26" t="s">
        <v>16</v>
      </c>
      <c r="C23" s="28">
        <v>70.745000000000005</v>
      </c>
      <c r="D23" s="28">
        <v>74.521000000000001</v>
      </c>
      <c r="E23" s="25">
        <v>117.8</v>
      </c>
      <c r="F23" s="33">
        <v>534.79999999999995</v>
      </c>
      <c r="G23" s="33">
        <v>577.09</v>
      </c>
      <c r="H23" s="23">
        <v>77.691955000000007</v>
      </c>
    </row>
    <row r="24" spans="1:9" x14ac:dyDescent="0.25">
      <c r="B24" s="26" t="s">
        <v>53</v>
      </c>
      <c r="C24" s="27">
        <v>4.6016000000000004</v>
      </c>
      <c r="D24" s="27">
        <v>4.3041</v>
      </c>
      <c r="E24" s="27">
        <v>5.8571</v>
      </c>
      <c r="F24" s="27">
        <v>5.2393999999999998</v>
      </c>
      <c r="G24" s="27">
        <v>4.5907</v>
      </c>
      <c r="H24" s="23">
        <v>4.4644932499999994</v>
      </c>
    </row>
    <row r="25" spans="1:9" x14ac:dyDescent="0.25">
      <c r="B25" s="26" t="s">
        <v>102</v>
      </c>
      <c r="C25" s="27">
        <v>6.8789999999999996</v>
      </c>
      <c r="D25" s="27">
        <v>6.6371000000000002</v>
      </c>
      <c r="E25" s="27">
        <v>11.194000000000001</v>
      </c>
      <c r="F25" s="27">
        <v>10.603999999999999</v>
      </c>
      <c r="G25" s="27">
        <v>14.738</v>
      </c>
      <c r="H25" s="23">
        <v>6.8393592500000002</v>
      </c>
    </row>
    <row r="26" spans="1:9" x14ac:dyDescent="0.25">
      <c r="B26" s="26" t="s">
        <v>62</v>
      </c>
      <c r="C26" s="27">
        <v>1.3156000000000001</v>
      </c>
      <c r="D26" s="27">
        <v>1.2851999999999999</v>
      </c>
      <c r="E26" s="27">
        <v>2.0714999999999999</v>
      </c>
      <c r="F26" s="27">
        <v>1.9352</v>
      </c>
      <c r="G26" s="27">
        <v>1.9706999999999999</v>
      </c>
      <c r="H26" s="23">
        <v>1.310781</v>
      </c>
    </row>
    <row r="27" spans="1:9" x14ac:dyDescent="0.25">
      <c r="B27" s="26" t="s">
        <v>71</v>
      </c>
      <c r="C27" s="27">
        <v>6.4740000000000002</v>
      </c>
      <c r="D27" s="27">
        <v>5.9603000000000002</v>
      </c>
      <c r="E27" s="27">
        <v>6.4409999999999998</v>
      </c>
      <c r="F27" s="27">
        <v>6.2279999999999998</v>
      </c>
      <c r="G27" s="27">
        <v>6.2739000000000003</v>
      </c>
      <c r="H27" s="23">
        <v>6.2186072500000007</v>
      </c>
    </row>
    <row r="28" spans="1:9" x14ac:dyDescent="0.25">
      <c r="B28" s="32" t="s">
        <v>55</v>
      </c>
      <c r="C28" s="27">
        <v>36.731744999999997</v>
      </c>
      <c r="D28" s="27">
        <v>35.450086499999998</v>
      </c>
      <c r="E28" s="27">
        <v>60.123626000000002</v>
      </c>
      <c r="F28" s="27">
        <v>52.499557750000001</v>
      </c>
      <c r="G28" s="27">
        <v>53.286104250000001</v>
      </c>
      <c r="H28" s="23">
        <v>36.37909845374999</v>
      </c>
    </row>
    <row r="29" spans="1:9" x14ac:dyDescent="0.25">
      <c r="B29" s="26" t="s">
        <v>70</v>
      </c>
      <c r="C29" s="31">
        <v>0.45351000000000002</v>
      </c>
      <c r="D29" s="31">
        <v>0.46215000000000001</v>
      </c>
      <c r="E29" s="31">
        <v>0.75080000000000002</v>
      </c>
      <c r="F29" s="31">
        <v>0.96697</v>
      </c>
      <c r="G29" s="31">
        <v>1.1165</v>
      </c>
      <c r="H29" s="23">
        <v>0.46513389999999999</v>
      </c>
    </row>
    <row r="30" spans="1:9" x14ac:dyDescent="0.25">
      <c r="B30" s="26" t="s">
        <v>98</v>
      </c>
      <c r="C30" s="25">
        <v>1359</v>
      </c>
      <c r="D30" s="25">
        <v>1421.8</v>
      </c>
      <c r="E30" s="25">
        <v>2291.6999999999998</v>
      </c>
      <c r="F30" s="25">
        <v>2740.1</v>
      </c>
      <c r="G30" s="25">
        <v>3646.5</v>
      </c>
      <c r="H30" s="30">
        <v>1412.9355</v>
      </c>
    </row>
    <row r="31" spans="1:9" x14ac:dyDescent="0.25">
      <c r="B31" s="26" t="s">
        <v>47</v>
      </c>
      <c r="C31" s="2" t="s">
        <v>25</v>
      </c>
      <c r="D31" s="27">
        <v>2.9291</v>
      </c>
      <c r="E31" s="27">
        <v>3.6657000000000002</v>
      </c>
      <c r="F31" s="27">
        <v>4.7350000000000003</v>
      </c>
      <c r="G31" s="27">
        <v>4.7480000000000002</v>
      </c>
      <c r="H31" s="23"/>
    </row>
    <row r="32" spans="1:9" x14ac:dyDescent="0.25">
      <c r="B32" s="26" t="s">
        <v>59</v>
      </c>
      <c r="C32" s="27">
        <v>32.686515</v>
      </c>
      <c r="D32" s="27">
        <v>29.424515499999998</v>
      </c>
      <c r="E32" s="27">
        <v>52.267221999999997</v>
      </c>
      <c r="F32" s="27">
        <v>46.505289249999997</v>
      </c>
      <c r="G32" s="27">
        <v>43.86042475</v>
      </c>
      <c r="H32" s="23">
        <v>31.302847201249996</v>
      </c>
    </row>
    <row r="33" spans="2:8" x14ac:dyDescent="0.25">
      <c r="B33" s="26" t="s">
        <v>20</v>
      </c>
      <c r="C33" s="28">
        <v>28.013999999999999</v>
      </c>
      <c r="D33" s="28">
        <v>28.771000000000001</v>
      </c>
      <c r="E33" s="28">
        <v>43.021999999999998</v>
      </c>
      <c r="F33" s="28">
        <v>68.02</v>
      </c>
      <c r="G33" s="28">
        <v>62.514000000000003</v>
      </c>
      <c r="H33" s="23">
        <v>28.834392499999996</v>
      </c>
    </row>
    <row r="34" spans="2:8" x14ac:dyDescent="0.25">
      <c r="B34" s="26" t="s">
        <v>32</v>
      </c>
      <c r="C34" s="25">
        <v>99.802999999999997</v>
      </c>
      <c r="D34" s="25">
        <v>103.34</v>
      </c>
      <c r="E34" s="25">
        <v>125.17</v>
      </c>
      <c r="F34" s="25">
        <v>110.45</v>
      </c>
      <c r="G34" s="25">
        <v>99.542000000000002</v>
      </c>
      <c r="H34" s="30">
        <v>101.7237375</v>
      </c>
    </row>
    <row r="35" spans="2:8" x14ac:dyDescent="0.25">
      <c r="B35" s="26" t="s">
        <v>48</v>
      </c>
      <c r="C35" s="27">
        <v>1.0844</v>
      </c>
      <c r="D35" s="27">
        <v>1.0558999999999998</v>
      </c>
      <c r="E35" s="27">
        <v>1.4207999999999998</v>
      </c>
      <c r="F35" s="27">
        <v>1.7301500000000001</v>
      </c>
      <c r="G35" s="27">
        <v>1.6038000000000001</v>
      </c>
      <c r="H35" s="23">
        <v>1.0778714999999999</v>
      </c>
    </row>
    <row r="36" spans="2:8" x14ac:dyDescent="0.25">
      <c r="B36" s="26" t="s">
        <v>15</v>
      </c>
      <c r="C36" s="27">
        <v>11.273999999999999</v>
      </c>
      <c r="D36" s="27">
        <v>10.608000000000001</v>
      </c>
      <c r="E36" s="27">
        <v>16.721</v>
      </c>
      <c r="F36" s="27">
        <v>19.765000000000001</v>
      </c>
      <c r="G36" s="27">
        <v>21.324999999999999</v>
      </c>
      <c r="H36" s="23">
        <v>11.065939999999999</v>
      </c>
    </row>
    <row r="37" spans="2:8" x14ac:dyDescent="0.25">
      <c r="B37" s="26" t="s">
        <v>61</v>
      </c>
      <c r="C37" s="27">
        <v>6.2782999999999998</v>
      </c>
      <c r="D37" s="27">
        <v>6.0578000000000003</v>
      </c>
      <c r="E37" s="27">
        <v>10.146000000000001</v>
      </c>
      <c r="F37" s="27">
        <v>9.3156999999999996</v>
      </c>
      <c r="G37" s="27">
        <v>9.4322999999999997</v>
      </c>
      <c r="H37" s="23">
        <v>6.2199992499999999</v>
      </c>
    </row>
    <row r="38" spans="2:8" x14ac:dyDescent="0.25">
      <c r="B38" s="26" t="s">
        <v>33</v>
      </c>
      <c r="C38" s="25">
        <v>102.53</v>
      </c>
      <c r="D38" s="25">
        <v>98.02</v>
      </c>
      <c r="E38" s="25">
        <v>117.54</v>
      </c>
      <c r="F38" s="25">
        <v>103.92</v>
      </c>
      <c r="G38" s="25">
        <v>105.31</v>
      </c>
      <c r="H38" s="30">
        <v>100.404725</v>
      </c>
    </row>
    <row r="39" spans="2:8" x14ac:dyDescent="0.25">
      <c r="B39" s="26" t="s">
        <v>72</v>
      </c>
      <c r="C39" s="27">
        <v>0.90639000000000003</v>
      </c>
      <c r="D39" s="27">
        <v>0.87761999999999996</v>
      </c>
      <c r="E39" s="27">
        <v>1.3708</v>
      </c>
      <c r="F39" s="27">
        <v>2.5569999999999999</v>
      </c>
      <c r="G39" s="27">
        <v>2.85</v>
      </c>
      <c r="H39" s="23">
        <v>0.91251392499999995</v>
      </c>
    </row>
    <row r="40" spans="2:8" x14ac:dyDescent="0.25">
      <c r="B40" s="26" t="s">
        <v>63</v>
      </c>
      <c r="C40" s="27">
        <v>0.87909000000000004</v>
      </c>
      <c r="D40" s="27">
        <v>0.86982999999999999</v>
      </c>
      <c r="E40" s="27">
        <v>1.4826999999999999</v>
      </c>
      <c r="F40" s="27">
        <v>1.5972</v>
      </c>
      <c r="G40" s="27">
        <v>1.6243000000000001</v>
      </c>
      <c r="H40" s="23">
        <v>0.88486410000000004</v>
      </c>
    </row>
    <row r="41" spans="2:8" x14ac:dyDescent="0.25">
      <c r="B41" s="26" t="s">
        <v>82</v>
      </c>
      <c r="C41" s="28">
        <v>10.867000000000001</v>
      </c>
      <c r="D41" s="28">
        <v>10.382999999999999</v>
      </c>
      <c r="E41" s="28">
        <v>17.324999999999999</v>
      </c>
      <c r="F41" s="28">
        <v>15.590999999999999</v>
      </c>
      <c r="G41" s="28">
        <v>15.465999999999999</v>
      </c>
      <c r="H41" s="23">
        <v>10.707534999999998</v>
      </c>
    </row>
    <row r="42" spans="2:8" x14ac:dyDescent="0.25">
      <c r="B42" s="26" t="s">
        <v>67</v>
      </c>
      <c r="C42" s="27">
        <v>0.59028000000000003</v>
      </c>
      <c r="D42" s="27">
        <v>0.59848000000000001</v>
      </c>
      <c r="E42" s="27">
        <v>1.0153000000000001</v>
      </c>
      <c r="F42" s="27">
        <v>1.4789000000000001</v>
      </c>
      <c r="G42" s="27">
        <v>1.6037999999999999</v>
      </c>
      <c r="H42" s="29">
        <v>0.60595430000000006</v>
      </c>
    </row>
    <row r="43" spans="2:8" x14ac:dyDescent="0.25">
      <c r="B43" s="26" t="s">
        <v>83</v>
      </c>
      <c r="C43" s="27">
        <v>2.8170000000000002</v>
      </c>
      <c r="D43" s="27">
        <v>2.6608999999999998</v>
      </c>
      <c r="E43" s="27">
        <v>3.8915999999999999</v>
      </c>
      <c r="F43" s="27">
        <v>3.89615</v>
      </c>
      <c r="G43" s="27">
        <v>3.9930500000000002</v>
      </c>
      <c r="H43" s="23">
        <v>2.7567697500000001</v>
      </c>
    </row>
    <row r="44" spans="2:8" x14ac:dyDescent="0.25">
      <c r="B44" s="26" t="s">
        <v>93</v>
      </c>
      <c r="C44" s="28">
        <v>83.24</v>
      </c>
      <c r="D44" s="28">
        <v>87.025000000000006</v>
      </c>
      <c r="E44" s="28">
        <v>119.56</v>
      </c>
      <c r="F44" s="28">
        <v>141.85</v>
      </c>
      <c r="G44" s="28">
        <v>166.91</v>
      </c>
      <c r="H44" s="23">
        <v>85.9971125</v>
      </c>
    </row>
    <row r="45" spans="2:8" x14ac:dyDescent="0.25">
      <c r="B45" s="26" t="s">
        <v>73</v>
      </c>
      <c r="C45" s="27">
        <v>1.6027499999999999</v>
      </c>
      <c r="D45" s="27">
        <v>1.5126999999999999</v>
      </c>
      <c r="E45" s="27">
        <v>2.2107000000000001</v>
      </c>
      <c r="F45" s="27">
        <v>2.593</v>
      </c>
      <c r="G45" s="27">
        <v>2.3857499999999998</v>
      </c>
      <c r="H45" s="23">
        <v>1.5703063749999999</v>
      </c>
    </row>
    <row r="46" spans="2:8" x14ac:dyDescent="0.25">
      <c r="B46" s="26" t="s">
        <v>69</v>
      </c>
      <c r="C46" s="27">
        <v>2.9159999999999999</v>
      </c>
      <c r="D46" s="27">
        <v>3.0010500000000002</v>
      </c>
      <c r="E46" s="27">
        <v>5.0878999999999994</v>
      </c>
      <c r="F46" s="27">
        <v>6.4249999999999998</v>
      </c>
      <c r="G46" s="27">
        <v>7.5010499999999993</v>
      </c>
      <c r="H46" s="23">
        <v>3.0092168749999999</v>
      </c>
    </row>
    <row r="47" spans="2:8" x14ac:dyDescent="0.25">
      <c r="B47" s="26" t="s">
        <v>27</v>
      </c>
      <c r="C47" s="25">
        <v>86.97</v>
      </c>
      <c r="D47" s="25">
        <v>78.33</v>
      </c>
      <c r="E47" s="25">
        <v>125.42</v>
      </c>
      <c r="F47" s="25">
        <v>143.55000000000001</v>
      </c>
      <c r="G47" s="25">
        <v>143.94999999999999</v>
      </c>
      <c r="H47" s="23">
        <v>83.474850000000004</v>
      </c>
    </row>
    <row r="48" spans="2:8" x14ac:dyDescent="0.25">
      <c r="B48" s="26" t="s">
        <v>39</v>
      </c>
      <c r="C48" s="25">
        <v>122.5615</v>
      </c>
      <c r="D48" s="25">
        <v>122.50055</v>
      </c>
      <c r="E48" s="25">
        <v>139.13820000000001</v>
      </c>
      <c r="F48" s="25">
        <v>118.50042500000001</v>
      </c>
      <c r="G48" s="25">
        <v>105.47297500000001</v>
      </c>
      <c r="H48" s="23">
        <v>122.508617625</v>
      </c>
    </row>
    <row r="49" spans="1:8" x14ac:dyDescent="0.25">
      <c r="A49" s="22"/>
      <c r="B49" s="22"/>
      <c r="C49" s="22"/>
      <c r="D49" s="22"/>
      <c r="E49" s="22"/>
      <c r="F49" s="22"/>
      <c r="G49" s="22"/>
      <c r="H49" s="22"/>
    </row>
    <row r="50" spans="1:8" x14ac:dyDescent="0.25">
      <c r="A50" s="24" t="s">
        <v>135</v>
      </c>
      <c r="B50" s="24" t="s">
        <v>80</v>
      </c>
      <c r="C50" s="2" t="s">
        <v>25</v>
      </c>
      <c r="D50" s="2" t="s">
        <v>25</v>
      </c>
      <c r="E50" s="23">
        <v>7.54</v>
      </c>
      <c r="F50" s="23">
        <v>27.18</v>
      </c>
      <c r="G50" s="2" t="s">
        <v>25</v>
      </c>
      <c r="H50" s="22"/>
    </row>
    <row r="52" spans="1:8" x14ac:dyDescent="0.25">
      <c r="A52" s="62" t="s">
        <v>91</v>
      </c>
    </row>
    <row r="53" spans="1:8" x14ac:dyDescent="0.25">
      <c r="A53" s="6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1"/>
  <sheetViews>
    <sheetView workbookViewId="0">
      <pane xSplit="1" ySplit="3" topLeftCell="W4" activePane="bottomRight" state="frozen"/>
      <selection pane="topRight" activeCell="B1" sqref="B1"/>
      <selection pane="bottomLeft" activeCell="A4" sqref="A4"/>
      <selection pane="bottomRight" activeCell="AN17" sqref="AN17"/>
    </sheetView>
  </sheetViews>
  <sheetFormatPr defaultColWidth="8.85546875" defaultRowHeight="15" x14ac:dyDescent="0.25"/>
  <cols>
    <col min="1" max="1" width="11.7109375" style="2" customWidth="1"/>
    <col min="2" max="2" width="7.7109375" style="2" customWidth="1"/>
    <col min="3" max="12" width="8.85546875" style="1"/>
    <col min="13" max="13" width="8.85546875" style="2"/>
    <col min="14" max="19" width="8.85546875" style="1"/>
    <col min="20" max="20" width="10.7109375" style="2" customWidth="1"/>
    <col min="21" max="21" width="8.85546875" style="2"/>
    <col min="22" max="22" width="6.7109375" style="2" customWidth="1"/>
    <col min="23" max="36" width="8.85546875" style="2"/>
    <col min="37" max="37" width="9.5703125" style="2" bestFit="1" customWidth="1"/>
    <col min="38" max="38" width="7.42578125" style="1" customWidth="1"/>
    <col min="39" max="16384" width="8.85546875" style="2"/>
  </cols>
  <sheetData>
    <row r="1" spans="1:38" x14ac:dyDescent="0.25">
      <c r="A1" s="2" t="s">
        <v>138</v>
      </c>
      <c r="C1" s="1" t="s">
        <v>139</v>
      </c>
      <c r="E1" s="1" t="s">
        <v>139</v>
      </c>
      <c r="G1" s="1" t="s">
        <v>139</v>
      </c>
      <c r="I1" s="1" t="s">
        <v>139</v>
      </c>
      <c r="K1" s="1" t="s">
        <v>139</v>
      </c>
      <c r="N1" s="1" t="s">
        <v>141</v>
      </c>
      <c r="P1" s="1" t="s">
        <v>141</v>
      </c>
      <c r="R1" s="1" t="s">
        <v>141</v>
      </c>
      <c r="T1" s="1"/>
      <c r="U1" s="4" t="s">
        <v>152</v>
      </c>
      <c r="AG1" s="4"/>
      <c r="AH1" s="4" t="s">
        <v>154</v>
      </c>
      <c r="AI1" s="4"/>
      <c r="AJ1" s="4"/>
      <c r="AK1" s="5" t="s">
        <v>156</v>
      </c>
      <c r="AL1" s="4"/>
    </row>
    <row r="2" spans="1:38" x14ac:dyDescent="0.25">
      <c r="A2" s="1" t="s">
        <v>106</v>
      </c>
      <c r="B2" s="1"/>
      <c r="C2" s="1" t="s">
        <v>140</v>
      </c>
      <c r="E2" s="1" t="s">
        <v>86</v>
      </c>
      <c r="G2" s="1" t="s">
        <v>87</v>
      </c>
      <c r="I2" s="1" t="s">
        <v>88</v>
      </c>
      <c r="K2" s="1" t="s">
        <v>89</v>
      </c>
      <c r="N2" s="1" t="s">
        <v>147</v>
      </c>
      <c r="P2" s="1" t="s">
        <v>2</v>
      </c>
      <c r="Q2" s="7"/>
      <c r="R2" s="1" t="s">
        <v>148</v>
      </c>
      <c r="T2" s="1"/>
      <c r="U2" s="3" t="s">
        <v>0</v>
      </c>
      <c r="V2" s="1"/>
      <c r="W2" s="3" t="s">
        <v>0</v>
      </c>
      <c r="X2" s="1"/>
      <c r="Y2" s="3" t="s">
        <v>0</v>
      </c>
      <c r="Z2" s="1"/>
      <c r="AA2" s="3" t="s">
        <v>0</v>
      </c>
      <c r="AB2" s="1"/>
      <c r="AC2" s="3" t="s">
        <v>0</v>
      </c>
      <c r="AD2" s="1"/>
      <c r="AE2" s="3" t="s">
        <v>0</v>
      </c>
      <c r="AF2" s="3"/>
      <c r="AG2" s="4"/>
      <c r="AH2" s="4">
        <v>123</v>
      </c>
      <c r="AI2" s="4"/>
      <c r="AJ2" s="4"/>
      <c r="AK2" s="4" t="s">
        <v>1</v>
      </c>
      <c r="AL2" s="4"/>
    </row>
    <row r="3" spans="1:38" s="5" customFormat="1" x14ac:dyDescent="0.25">
      <c r="A3" s="4" t="s">
        <v>146</v>
      </c>
      <c r="C3" s="21" t="s">
        <v>90</v>
      </c>
      <c r="D3" s="21"/>
      <c r="E3" s="21" t="s">
        <v>142</v>
      </c>
      <c r="F3" s="21"/>
      <c r="G3" s="21" t="s">
        <v>143</v>
      </c>
      <c r="H3" s="21"/>
      <c r="I3" s="21" t="s">
        <v>144</v>
      </c>
      <c r="J3" s="21"/>
      <c r="K3" s="21" t="s">
        <v>145</v>
      </c>
      <c r="L3" s="21"/>
      <c r="M3" s="63"/>
      <c r="N3" s="21" t="s">
        <v>149</v>
      </c>
      <c r="O3" s="21"/>
      <c r="P3" s="21" t="s">
        <v>150</v>
      </c>
      <c r="Q3" s="6"/>
      <c r="R3" s="21" t="s">
        <v>151</v>
      </c>
      <c r="S3" s="21"/>
      <c r="T3" s="6"/>
      <c r="U3" s="64" t="s">
        <v>153</v>
      </c>
      <c r="V3" s="21"/>
      <c r="W3" s="21" t="s">
        <v>5</v>
      </c>
      <c r="X3" s="21"/>
      <c r="Y3" s="21" t="s">
        <v>6</v>
      </c>
      <c r="Z3" s="21"/>
      <c r="AA3" s="21" t="s">
        <v>7</v>
      </c>
      <c r="AB3" s="65"/>
      <c r="AC3" s="21" t="s">
        <v>8</v>
      </c>
      <c r="AD3" s="65"/>
      <c r="AE3" s="21" t="s">
        <v>9</v>
      </c>
      <c r="AF3" s="21"/>
      <c r="AG3" s="6"/>
      <c r="AH3" s="6" t="s">
        <v>3</v>
      </c>
      <c r="AI3" s="6"/>
      <c r="AJ3" s="6"/>
      <c r="AK3" s="6" t="s">
        <v>4</v>
      </c>
      <c r="AL3" s="4"/>
    </row>
    <row r="4" spans="1:38" x14ac:dyDescent="0.25">
      <c r="A4" s="1" t="s">
        <v>10</v>
      </c>
      <c r="B4" s="1"/>
      <c r="C4" s="11">
        <v>4.1056695235223426</v>
      </c>
      <c r="E4" s="11">
        <v>4.5430724307096568</v>
      </c>
      <c r="G4" s="11">
        <v>0.84499809272895288</v>
      </c>
      <c r="I4" s="11">
        <v>8.5346312546216616</v>
      </c>
      <c r="K4" s="11">
        <v>0.3583358993175137</v>
      </c>
      <c r="L4" s="11"/>
      <c r="N4" s="11">
        <v>6.9876400902312321</v>
      </c>
      <c r="P4" s="11">
        <v>4.9845920711410878</v>
      </c>
      <c r="R4" s="11">
        <v>4.4690998802294493</v>
      </c>
      <c r="T4" s="1"/>
      <c r="U4" s="11">
        <v>6.1897657283560195</v>
      </c>
      <c r="V4" s="12"/>
      <c r="W4" s="11">
        <v>1.1269557255767289</v>
      </c>
      <c r="X4" s="12"/>
      <c r="Y4" s="11">
        <v>0.6026768821471804</v>
      </c>
      <c r="Z4" s="12"/>
      <c r="AA4" s="11">
        <v>6.6267826918016972</v>
      </c>
      <c r="AB4" s="12"/>
      <c r="AC4" s="11">
        <v>0.63375821814025557</v>
      </c>
      <c r="AD4" s="12"/>
      <c r="AE4" s="11">
        <v>0.3196128772400485</v>
      </c>
      <c r="AF4" s="11"/>
      <c r="AG4" s="12"/>
      <c r="AH4" s="11">
        <v>1.288923449149914</v>
      </c>
      <c r="AI4" s="1"/>
      <c r="AJ4" s="1"/>
      <c r="AK4" s="11">
        <v>4.0989798320006541</v>
      </c>
    </row>
    <row r="5" spans="1:38" x14ac:dyDescent="0.25">
      <c r="A5" s="1" t="s">
        <v>11</v>
      </c>
      <c r="B5" s="1"/>
      <c r="C5" s="11">
        <v>1.0831901514234579</v>
      </c>
      <c r="E5" s="11">
        <v>1.0087964825204729</v>
      </c>
      <c r="G5" s="11">
        <v>1.128710611630992</v>
      </c>
      <c r="I5" s="11">
        <v>1.1842463818575364</v>
      </c>
      <c r="K5" s="11">
        <v>0.90040737368754997</v>
      </c>
      <c r="L5" s="11"/>
      <c r="N5" s="11">
        <v>0.72813864953822094</v>
      </c>
      <c r="P5" s="11">
        <v>0.64221996035763995</v>
      </c>
      <c r="R5" s="11">
        <v>0.6626954057397082</v>
      </c>
      <c r="T5" s="1"/>
      <c r="U5" s="11">
        <v>3.5634553924973909</v>
      </c>
      <c r="V5" s="12"/>
      <c r="W5" s="11">
        <v>2.8185751345559256</v>
      </c>
      <c r="X5" s="12"/>
      <c r="Y5" s="11">
        <v>6.1034081070089794</v>
      </c>
      <c r="Z5" s="12"/>
      <c r="AA5" s="11">
        <v>4.260752818181647</v>
      </c>
      <c r="AB5" s="12"/>
      <c r="AC5" s="11">
        <v>6.3255511879151562</v>
      </c>
      <c r="AD5" s="12"/>
      <c r="AE5" s="11">
        <v>4.5574378431054923</v>
      </c>
      <c r="AF5" s="11"/>
      <c r="AG5" s="12"/>
      <c r="AH5" s="11">
        <v>6.2235109499018213</v>
      </c>
      <c r="AI5" s="1"/>
      <c r="AJ5" s="1"/>
      <c r="AK5" s="11">
        <v>4.8406433121491075</v>
      </c>
    </row>
    <row r="6" spans="1:38" x14ac:dyDescent="0.25">
      <c r="A6" s="1" t="s">
        <v>12</v>
      </c>
      <c r="B6" s="1"/>
      <c r="C6" s="11">
        <v>1.5134347240187025</v>
      </c>
      <c r="E6" s="11">
        <v>1.4813928872956066</v>
      </c>
      <c r="G6" s="11">
        <v>0.96562772828327958</v>
      </c>
      <c r="I6" s="11">
        <v>1.2473429295776555</v>
      </c>
      <c r="K6" s="11">
        <v>1.0113535975317274</v>
      </c>
      <c r="L6" s="11"/>
      <c r="N6" s="11">
        <v>1.1020344046187442</v>
      </c>
      <c r="P6" s="11">
        <v>1.2330084236752179</v>
      </c>
      <c r="R6" s="11">
        <v>1.2134942223626559</v>
      </c>
      <c r="T6" s="1"/>
      <c r="U6" s="11">
        <v>5.0191248524106395</v>
      </c>
      <c r="V6" s="12"/>
      <c r="W6" s="11">
        <v>4.1932645795777654</v>
      </c>
      <c r="X6" s="12"/>
      <c r="Y6" s="11" t="s">
        <v>13</v>
      </c>
      <c r="Z6" s="12"/>
      <c r="AA6" s="11">
        <v>3.3806546903521877</v>
      </c>
      <c r="AB6" s="12"/>
      <c r="AC6" s="11" t="s">
        <v>14</v>
      </c>
      <c r="AD6" s="12"/>
      <c r="AE6" s="11">
        <v>2.2932800283244235</v>
      </c>
      <c r="AF6" s="11"/>
      <c r="AG6" s="12"/>
      <c r="AH6" s="11">
        <v>8.4667542089960648</v>
      </c>
      <c r="AI6" s="1"/>
      <c r="AJ6" s="1"/>
      <c r="AK6" s="11">
        <v>16.660550515681845</v>
      </c>
    </row>
    <row r="7" spans="1:38" x14ac:dyDescent="0.25">
      <c r="A7" s="1"/>
      <c r="B7" s="1"/>
      <c r="C7" s="8"/>
      <c r="E7" s="8"/>
      <c r="G7" s="8"/>
      <c r="I7" s="8"/>
      <c r="K7" s="8"/>
      <c r="L7" s="8"/>
      <c r="N7" s="8"/>
      <c r="P7" s="8"/>
      <c r="R7" s="8"/>
      <c r="T7" s="1"/>
      <c r="U7" s="8"/>
      <c r="V7" s="1"/>
      <c r="W7" s="8"/>
      <c r="X7" s="1"/>
      <c r="Y7" s="8"/>
      <c r="Z7" s="1"/>
      <c r="AA7" s="8"/>
      <c r="AB7" s="1"/>
      <c r="AC7" s="8"/>
      <c r="AD7" s="1"/>
      <c r="AE7" s="8"/>
      <c r="AF7" s="8"/>
      <c r="AG7" s="1"/>
      <c r="AH7" s="8"/>
      <c r="AI7" s="1"/>
      <c r="AJ7" s="1"/>
      <c r="AK7" s="13"/>
    </row>
    <row r="8" spans="1:38" x14ac:dyDescent="0.25">
      <c r="A8" s="1" t="s">
        <v>15</v>
      </c>
      <c r="B8" s="1"/>
      <c r="C8" s="10">
        <v>11.675000000000001</v>
      </c>
      <c r="E8" s="10">
        <v>12.775</v>
      </c>
      <c r="G8" s="11">
        <v>2.3529</v>
      </c>
      <c r="I8" s="8">
        <v>28.3</v>
      </c>
      <c r="K8" s="11">
        <v>1.7493000000000001</v>
      </c>
      <c r="L8" s="11"/>
      <c r="N8" s="11">
        <v>10.519</v>
      </c>
      <c r="P8" s="10">
        <v>12.121</v>
      </c>
      <c r="R8" s="10">
        <v>11.095000000000001</v>
      </c>
      <c r="T8" s="1"/>
      <c r="U8" s="10">
        <v>16.215</v>
      </c>
      <c r="V8" s="1"/>
      <c r="W8" s="11">
        <v>2.0106000000000002</v>
      </c>
      <c r="X8" s="1"/>
      <c r="Y8" s="11">
        <v>1.9652000000000001</v>
      </c>
      <c r="Z8" s="1"/>
      <c r="AA8" s="10">
        <v>14.913</v>
      </c>
      <c r="AB8" s="1"/>
      <c r="AC8" s="11">
        <v>2.1539000000000001</v>
      </c>
      <c r="AD8" s="1"/>
      <c r="AE8" s="11">
        <v>1.3682000000000001</v>
      </c>
      <c r="AF8" s="11"/>
      <c r="AG8" s="1"/>
      <c r="AH8" s="11">
        <v>5.1829999999999998</v>
      </c>
      <c r="AI8" s="1"/>
      <c r="AJ8" s="1"/>
      <c r="AK8" s="11">
        <v>6.1273</v>
      </c>
    </row>
    <row r="9" spans="1:38" x14ac:dyDescent="0.25">
      <c r="A9" s="1" t="s">
        <v>16</v>
      </c>
      <c r="B9" s="1"/>
      <c r="C9" s="10">
        <v>79.311999999999998</v>
      </c>
      <c r="E9" s="9">
        <v>215.98</v>
      </c>
      <c r="G9" s="8">
        <v>24.36</v>
      </c>
      <c r="I9" s="10">
        <v>521.51</v>
      </c>
      <c r="K9" s="11">
        <v>8.8070000000000004</v>
      </c>
      <c r="L9" s="11"/>
      <c r="N9" s="10">
        <v>102.07</v>
      </c>
      <c r="P9" s="10">
        <v>81.367999999999995</v>
      </c>
      <c r="R9" s="10">
        <v>69.507000000000005</v>
      </c>
      <c r="T9" s="1"/>
      <c r="U9" s="10">
        <v>46.243000000000002</v>
      </c>
      <c r="V9" s="1"/>
      <c r="W9" s="11">
        <v>6.7866999999999997</v>
      </c>
      <c r="X9" s="1"/>
      <c r="Y9" s="11">
        <v>4.4782999999999999</v>
      </c>
      <c r="Z9" s="1"/>
      <c r="AA9" s="10">
        <v>47.155999999999999</v>
      </c>
      <c r="AB9" s="1"/>
      <c r="AC9" s="11" t="s">
        <v>17</v>
      </c>
      <c r="AD9" s="1"/>
      <c r="AE9" s="11">
        <v>5.3128000000000002</v>
      </c>
      <c r="AF9" s="11"/>
      <c r="AG9" s="1"/>
      <c r="AH9" s="11" t="s">
        <v>18</v>
      </c>
      <c r="AI9" s="1"/>
      <c r="AJ9" s="1"/>
      <c r="AK9" s="10">
        <v>29.419</v>
      </c>
    </row>
    <row r="10" spans="1:38" x14ac:dyDescent="0.25">
      <c r="A10" s="1" t="s">
        <v>19</v>
      </c>
      <c r="B10" s="1"/>
      <c r="C10" s="10">
        <v>11.722</v>
      </c>
      <c r="E10" s="11">
        <v>12.641999999999999</v>
      </c>
      <c r="G10" s="10">
        <v>2.2063000000000001</v>
      </c>
      <c r="I10" s="11">
        <v>14.253</v>
      </c>
      <c r="K10" s="14">
        <v>0.68584999999999996</v>
      </c>
      <c r="L10" s="14"/>
      <c r="N10" s="10">
        <v>19.707000000000001</v>
      </c>
      <c r="P10" s="8">
        <v>16.3</v>
      </c>
      <c r="R10" s="10">
        <v>14.566000000000001</v>
      </c>
      <c r="T10" s="1"/>
      <c r="U10" s="10">
        <v>10.278</v>
      </c>
      <c r="V10" s="1"/>
      <c r="W10" s="11">
        <v>2.1617999999999999</v>
      </c>
      <c r="X10" s="1"/>
      <c r="Y10" s="11">
        <v>1.1339999999999999</v>
      </c>
      <c r="Z10" s="1"/>
      <c r="AA10" s="10">
        <v>10.507</v>
      </c>
      <c r="AB10" s="1"/>
      <c r="AC10" s="11">
        <v>0.51032999999999995</v>
      </c>
      <c r="AD10" s="1"/>
      <c r="AE10" s="11">
        <v>0.54847999999999997</v>
      </c>
      <c r="AF10" s="11"/>
      <c r="AG10" s="1"/>
      <c r="AH10" s="14">
        <v>1.5847</v>
      </c>
      <c r="AI10" s="1"/>
      <c r="AJ10" s="1"/>
      <c r="AK10" s="10">
        <v>39.048000000000002</v>
      </c>
    </row>
    <row r="11" spans="1:38" x14ac:dyDescent="0.25">
      <c r="A11" s="1" t="s">
        <v>20</v>
      </c>
      <c r="B11" s="1"/>
      <c r="C11" s="10" t="s">
        <v>21</v>
      </c>
      <c r="E11" s="10">
        <v>34.308</v>
      </c>
      <c r="G11" s="8"/>
      <c r="I11" s="10" t="s">
        <v>22</v>
      </c>
      <c r="K11" s="8"/>
      <c r="L11" s="8"/>
      <c r="N11" s="10" t="s">
        <v>23</v>
      </c>
      <c r="P11" s="10">
        <v>43.073999999999998</v>
      </c>
      <c r="R11" s="10" t="s">
        <v>24</v>
      </c>
      <c r="T11" s="1"/>
      <c r="U11" s="8" t="s">
        <v>25</v>
      </c>
      <c r="V11" s="1"/>
      <c r="W11" s="8" t="s">
        <v>25</v>
      </c>
      <c r="X11" s="1"/>
      <c r="Y11" s="8" t="s">
        <v>25</v>
      </c>
      <c r="Z11" s="1"/>
      <c r="AA11" s="10" t="s">
        <v>26</v>
      </c>
      <c r="AB11" s="1"/>
      <c r="AC11" s="8" t="s">
        <v>25</v>
      </c>
      <c r="AD11" s="1"/>
      <c r="AE11" s="8" t="s">
        <v>25</v>
      </c>
      <c r="AF11" s="8"/>
      <c r="AG11" s="1"/>
      <c r="AH11" s="8" t="s">
        <v>25</v>
      </c>
      <c r="AI11" s="1"/>
      <c r="AJ11" s="1"/>
      <c r="AK11" s="10">
        <v>98.858000000000004</v>
      </c>
    </row>
    <row r="12" spans="1:38" x14ac:dyDescent="0.25">
      <c r="A12" s="1" t="s">
        <v>27</v>
      </c>
      <c r="B12" s="1"/>
      <c r="C12" s="10">
        <v>91.903000000000006</v>
      </c>
      <c r="E12" s="10">
        <v>109.38</v>
      </c>
      <c r="G12" s="10">
        <v>26.902000000000001</v>
      </c>
      <c r="I12" s="10">
        <v>120.46</v>
      </c>
      <c r="K12" s="11">
        <v>10.727</v>
      </c>
      <c r="L12" s="11"/>
      <c r="N12" s="8">
        <v>115.25</v>
      </c>
      <c r="P12" s="8">
        <v>119.9</v>
      </c>
      <c r="R12" s="10">
        <v>109.71</v>
      </c>
      <c r="T12" s="1"/>
      <c r="U12" s="10">
        <v>107.12</v>
      </c>
      <c r="V12" s="1"/>
      <c r="W12" s="11">
        <v>20.352</v>
      </c>
      <c r="X12" s="1"/>
      <c r="Y12" s="8"/>
      <c r="Z12" s="1"/>
      <c r="AA12" s="10">
        <v>89.388999999999996</v>
      </c>
      <c r="AB12" s="1"/>
      <c r="AC12" s="8"/>
      <c r="AD12" s="1"/>
      <c r="AE12" s="8" t="s">
        <v>25</v>
      </c>
      <c r="AF12" s="8"/>
      <c r="AG12" s="1"/>
      <c r="AH12" s="10">
        <v>35.787999999999997</v>
      </c>
      <c r="AI12" s="1"/>
      <c r="AJ12" s="1"/>
      <c r="AK12" s="8">
        <v>153.65</v>
      </c>
    </row>
    <row r="13" spans="1:38" x14ac:dyDescent="0.25">
      <c r="A13" s="1" t="s">
        <v>28</v>
      </c>
      <c r="B13" s="1"/>
      <c r="C13" s="8"/>
      <c r="E13" s="8"/>
      <c r="G13" s="8"/>
      <c r="I13" s="8"/>
      <c r="K13" s="8"/>
      <c r="L13" s="8"/>
      <c r="N13" s="8"/>
      <c r="P13" s="8"/>
      <c r="R13" s="11" t="s">
        <v>29</v>
      </c>
      <c r="T13" s="1"/>
      <c r="U13" s="10"/>
      <c r="V13" s="1"/>
      <c r="W13" s="11"/>
      <c r="X13" s="1"/>
      <c r="Y13" s="8"/>
      <c r="Z13" s="1"/>
      <c r="AA13" s="10"/>
      <c r="AB13" s="1"/>
      <c r="AC13" s="8"/>
      <c r="AD13" s="1"/>
      <c r="AE13" s="8"/>
      <c r="AF13" s="8"/>
      <c r="AG13" s="1"/>
      <c r="AH13" s="10"/>
      <c r="AI13" s="1"/>
      <c r="AJ13" s="1"/>
      <c r="AK13" s="8"/>
    </row>
    <row r="14" spans="1:38" x14ac:dyDescent="0.25">
      <c r="A14" s="1" t="s">
        <v>30</v>
      </c>
      <c r="B14" s="1"/>
      <c r="C14" s="10">
        <v>11.127000000000001</v>
      </c>
      <c r="E14" s="11">
        <v>12.271000000000001</v>
      </c>
      <c r="G14" s="10">
        <v>3.6031</v>
      </c>
      <c r="I14" s="10">
        <v>11.795</v>
      </c>
      <c r="K14" s="11">
        <v>1.4372</v>
      </c>
      <c r="L14" s="11"/>
      <c r="N14" s="11">
        <v>24.869</v>
      </c>
      <c r="P14" s="11">
        <v>23.731000000000002</v>
      </c>
      <c r="R14" s="11">
        <v>21.946000000000002</v>
      </c>
      <c r="T14" s="1"/>
      <c r="U14" s="8" t="s">
        <v>25</v>
      </c>
      <c r="V14" s="1"/>
      <c r="W14" s="10">
        <v>5.9992000000000001</v>
      </c>
      <c r="X14" s="1"/>
      <c r="Y14" s="8"/>
      <c r="Z14" s="1"/>
      <c r="AA14" s="10"/>
      <c r="AB14" s="1"/>
      <c r="AC14" s="8"/>
      <c r="AD14" s="1"/>
      <c r="AE14" s="8" t="s">
        <v>25</v>
      </c>
      <c r="AF14" s="8"/>
      <c r="AG14" s="1"/>
      <c r="AH14" s="8" t="s">
        <v>25</v>
      </c>
      <c r="AI14" s="1"/>
      <c r="AJ14" s="1"/>
      <c r="AK14" s="11">
        <v>2.9207999999999998</v>
      </c>
    </row>
    <row r="15" spans="1:38" x14ac:dyDescent="0.25">
      <c r="A15" s="1" t="s">
        <v>31</v>
      </c>
      <c r="B15" s="1"/>
      <c r="C15" s="11">
        <v>5.3494999999999999</v>
      </c>
      <c r="E15" s="11">
        <v>6.8597999999999999</v>
      </c>
      <c r="G15" s="11">
        <v>1.6563000000000001</v>
      </c>
      <c r="I15" s="11">
        <v>11.069000000000001</v>
      </c>
      <c r="K15" s="11">
        <v>2.5366</v>
      </c>
      <c r="L15" s="11"/>
      <c r="N15" s="11">
        <v>7.7519</v>
      </c>
      <c r="P15" s="11">
        <v>11.228999999999999</v>
      </c>
      <c r="R15" s="11">
        <v>10.172000000000001</v>
      </c>
      <c r="T15" s="1"/>
      <c r="U15" s="8" t="s">
        <v>25</v>
      </c>
      <c r="V15" s="1"/>
      <c r="W15" s="11">
        <v>1.4738</v>
      </c>
      <c r="X15" s="1"/>
      <c r="Y15" s="8"/>
      <c r="Z15" s="1"/>
      <c r="AA15" s="10"/>
      <c r="AB15" s="1"/>
      <c r="AC15" s="8"/>
      <c r="AD15" s="1"/>
      <c r="AE15" s="8" t="s">
        <v>25</v>
      </c>
      <c r="AF15" s="8"/>
      <c r="AG15" s="1"/>
      <c r="AH15" s="8" t="s">
        <v>25</v>
      </c>
      <c r="AI15" s="1"/>
      <c r="AJ15" s="1"/>
      <c r="AK15" s="8" t="s">
        <v>25</v>
      </c>
    </row>
    <row r="16" spans="1:38" x14ac:dyDescent="0.25">
      <c r="A16" s="1" t="s">
        <v>32</v>
      </c>
      <c r="B16" s="1"/>
      <c r="C16" s="10">
        <v>99.707999999999998</v>
      </c>
      <c r="E16" s="10">
        <v>96.793000000000006</v>
      </c>
      <c r="G16" s="10">
        <v>41.822000000000003</v>
      </c>
      <c r="I16" s="10">
        <v>76.111000000000004</v>
      </c>
      <c r="K16" s="10">
        <v>40.268999999999998</v>
      </c>
      <c r="L16" s="10"/>
      <c r="N16" s="10">
        <v>74.296999999999997</v>
      </c>
      <c r="P16" s="10">
        <v>94.872</v>
      </c>
      <c r="R16" s="10">
        <v>90.405000000000001</v>
      </c>
      <c r="T16" s="1"/>
      <c r="U16" s="10">
        <v>209.66</v>
      </c>
      <c r="V16" s="1"/>
      <c r="W16" s="10">
        <v>102.77</v>
      </c>
      <c r="X16" s="1"/>
      <c r="Y16" s="10">
        <v>45.398000000000003</v>
      </c>
      <c r="Z16" s="1"/>
      <c r="AA16" s="9">
        <v>168.15</v>
      </c>
      <c r="AB16" s="1"/>
      <c r="AC16" s="10">
        <v>18.538</v>
      </c>
      <c r="AD16" s="1"/>
      <c r="AE16" s="9">
        <v>46.015000000000001</v>
      </c>
      <c r="AF16" s="9"/>
      <c r="AG16" s="1"/>
      <c r="AH16" s="10">
        <v>535.59</v>
      </c>
      <c r="AI16" s="1"/>
      <c r="AJ16" s="1"/>
      <c r="AK16" s="10">
        <v>400.23</v>
      </c>
    </row>
    <row r="17" spans="1:50" x14ac:dyDescent="0.25">
      <c r="A17" s="1" t="s">
        <v>33</v>
      </c>
      <c r="B17" s="1"/>
      <c r="C17" s="10">
        <v>96.486999999999995</v>
      </c>
      <c r="E17" s="10">
        <v>135.11000000000001</v>
      </c>
      <c r="G17" s="10">
        <v>90.813000000000002</v>
      </c>
      <c r="I17" s="8" t="s">
        <v>34</v>
      </c>
      <c r="K17" s="10" t="s">
        <v>35</v>
      </c>
      <c r="L17" s="10"/>
      <c r="N17" s="10" t="s">
        <v>36</v>
      </c>
      <c r="P17" s="11"/>
      <c r="R17" s="11"/>
      <c r="T17" s="1"/>
      <c r="U17" s="10" t="s">
        <v>37</v>
      </c>
      <c r="V17" s="1"/>
      <c r="W17" s="10" t="s">
        <v>38</v>
      </c>
      <c r="X17" s="1"/>
      <c r="Y17" s="10">
        <v>112.69</v>
      </c>
      <c r="Z17" s="1"/>
      <c r="AA17" s="8"/>
      <c r="AB17" s="1"/>
      <c r="AC17" s="10">
        <v>162.11000000000001</v>
      </c>
      <c r="AD17" s="1"/>
      <c r="AE17" s="9">
        <v>58.991</v>
      </c>
      <c r="AF17" s="9"/>
      <c r="AG17" s="1"/>
      <c r="AH17" s="8" t="s">
        <v>25</v>
      </c>
      <c r="AI17" s="1"/>
      <c r="AJ17" s="1"/>
      <c r="AK17" s="10">
        <v>97.558999999999997</v>
      </c>
    </row>
    <row r="18" spans="1:50" x14ac:dyDescent="0.25">
      <c r="A18" s="1" t="s">
        <v>39</v>
      </c>
      <c r="B18" s="1"/>
      <c r="C18" s="10">
        <v>137.44</v>
      </c>
      <c r="E18" s="10">
        <v>171.25</v>
      </c>
      <c r="G18" s="10">
        <v>282.57</v>
      </c>
      <c r="I18" s="10" t="s">
        <v>40</v>
      </c>
      <c r="K18" s="10">
        <v>126.59</v>
      </c>
      <c r="L18" s="10"/>
      <c r="N18" s="10" t="s">
        <v>41</v>
      </c>
      <c r="P18" s="10" t="s">
        <v>43</v>
      </c>
      <c r="R18" s="11" t="s">
        <v>42</v>
      </c>
      <c r="T18" s="1"/>
      <c r="U18" s="10">
        <v>184.12</v>
      </c>
      <c r="V18" s="1"/>
      <c r="W18" s="10" t="s">
        <v>44</v>
      </c>
      <c r="X18" s="1"/>
      <c r="Y18" s="10">
        <v>44.128</v>
      </c>
      <c r="Z18" s="1"/>
      <c r="AA18" s="9">
        <v>140.22</v>
      </c>
      <c r="AB18" s="1"/>
      <c r="AC18" s="10" t="s">
        <v>45</v>
      </c>
      <c r="AD18" s="1"/>
      <c r="AE18" s="10">
        <v>37.856999999999999</v>
      </c>
      <c r="AF18" s="10"/>
      <c r="AG18" s="1"/>
      <c r="AH18" s="8" t="s">
        <v>25</v>
      </c>
      <c r="AI18" s="1"/>
      <c r="AJ18" s="1"/>
      <c r="AK18" s="10" t="s">
        <v>46</v>
      </c>
    </row>
    <row r="19" spans="1:50" x14ac:dyDescent="0.25">
      <c r="A19" s="1" t="s">
        <v>47</v>
      </c>
      <c r="B19" s="1"/>
      <c r="C19" s="10"/>
      <c r="E19" s="10"/>
      <c r="G19" s="10"/>
      <c r="I19" s="10"/>
      <c r="K19" s="10"/>
      <c r="L19" s="10"/>
      <c r="N19" s="10"/>
      <c r="P19" s="10"/>
      <c r="R19" s="11"/>
      <c r="T19" s="1"/>
      <c r="U19" s="10"/>
      <c r="V19" s="1"/>
      <c r="W19" s="10"/>
      <c r="X19" s="1"/>
      <c r="Y19" s="10"/>
      <c r="Z19" s="1"/>
      <c r="AA19" s="9"/>
      <c r="AB19" s="1"/>
      <c r="AC19" s="10"/>
      <c r="AD19" s="1"/>
      <c r="AE19" s="10"/>
      <c r="AF19" s="10"/>
      <c r="AG19" s="1"/>
      <c r="AH19" s="8"/>
      <c r="AI19" s="1"/>
      <c r="AJ19" s="1"/>
      <c r="AK19" s="10"/>
    </row>
    <row r="20" spans="1:50" x14ac:dyDescent="0.25">
      <c r="A20" s="1" t="s">
        <v>48</v>
      </c>
      <c r="B20" s="1"/>
      <c r="C20" s="11">
        <v>1.3646</v>
      </c>
      <c r="E20" s="11">
        <v>1.4174</v>
      </c>
      <c r="G20" s="11">
        <v>0.46827000000000002</v>
      </c>
      <c r="I20" s="10">
        <v>1.9157</v>
      </c>
      <c r="K20" s="14">
        <v>0.43722</v>
      </c>
      <c r="L20" s="14"/>
      <c r="N20" s="11">
        <v>3.8784999999999998</v>
      </c>
      <c r="P20" s="10">
        <v>4.3994999999999997</v>
      </c>
      <c r="R20" s="11">
        <v>4.3571999999999997</v>
      </c>
      <c r="T20" s="1"/>
      <c r="U20" s="11">
        <v>0.66088999999999998</v>
      </c>
      <c r="V20" s="1"/>
      <c r="W20" s="11">
        <v>0.24005000000000001</v>
      </c>
      <c r="X20" s="1"/>
      <c r="Y20" s="8" t="s">
        <v>25</v>
      </c>
      <c r="Z20" s="1"/>
      <c r="AA20" s="11">
        <v>0.55198999999999998</v>
      </c>
      <c r="AB20" s="1"/>
      <c r="AC20" s="8" t="s">
        <v>25</v>
      </c>
      <c r="AD20" s="1"/>
      <c r="AE20" s="8" t="s">
        <v>25</v>
      </c>
      <c r="AF20" s="8"/>
      <c r="AG20" s="1"/>
      <c r="AH20" s="8" t="s">
        <v>25</v>
      </c>
      <c r="AI20" s="1"/>
      <c r="AJ20" s="1"/>
      <c r="AK20" s="14">
        <v>0.31720999999999999</v>
      </c>
    </row>
    <row r="21" spans="1:50" x14ac:dyDescent="0.25">
      <c r="A21" s="15" t="s">
        <v>49</v>
      </c>
      <c r="B21" s="1"/>
      <c r="C21" s="8"/>
      <c r="E21" s="11" t="s">
        <v>50</v>
      </c>
      <c r="G21" s="8"/>
      <c r="I21" s="8"/>
      <c r="K21" s="8"/>
      <c r="L21" s="8"/>
      <c r="N21" s="14" t="s">
        <v>51</v>
      </c>
      <c r="P21" s="11" t="s">
        <v>52</v>
      </c>
      <c r="R21" s="11"/>
      <c r="T21" s="1"/>
      <c r="U21" s="8" t="s">
        <v>25</v>
      </c>
      <c r="V21" s="1"/>
      <c r="W21" s="8" t="s">
        <v>25</v>
      </c>
      <c r="X21" s="1"/>
      <c r="Y21" s="8" t="s">
        <v>25</v>
      </c>
      <c r="Z21" s="1"/>
      <c r="AA21" s="8" t="s">
        <v>25</v>
      </c>
      <c r="AB21" s="1"/>
      <c r="AC21" s="8" t="s">
        <v>25</v>
      </c>
      <c r="AD21" s="1"/>
      <c r="AE21" s="8" t="s">
        <v>25</v>
      </c>
      <c r="AF21" s="8"/>
      <c r="AG21" s="1"/>
      <c r="AH21" s="8" t="s">
        <v>25</v>
      </c>
      <c r="AI21" s="1"/>
      <c r="AJ21" s="1"/>
      <c r="AK21" s="8" t="s">
        <v>25</v>
      </c>
    </row>
    <row r="22" spans="1:50" x14ac:dyDescent="0.25">
      <c r="A22" s="1" t="s">
        <v>53</v>
      </c>
      <c r="B22" s="1"/>
      <c r="C22" s="11">
        <v>4.5833000000000004</v>
      </c>
      <c r="E22" s="11">
        <v>4.4466999999999999</v>
      </c>
      <c r="G22" s="11">
        <v>1.3109</v>
      </c>
      <c r="I22" s="11">
        <v>3.3481999999999998</v>
      </c>
      <c r="K22" s="11">
        <v>1.1093999999999999</v>
      </c>
      <c r="L22" s="11"/>
      <c r="N22" s="10">
        <v>4.4138000000000002</v>
      </c>
      <c r="P22" s="10">
        <v>5.8982999999999999</v>
      </c>
      <c r="R22" s="11">
        <v>5.5679999999999996</v>
      </c>
      <c r="T22" s="1"/>
      <c r="U22" s="11">
        <v>5.0732999999999997</v>
      </c>
      <c r="V22" s="1"/>
      <c r="W22" s="11">
        <v>1.2498</v>
      </c>
      <c r="X22" s="1"/>
      <c r="Y22" s="11">
        <v>1.1792</v>
      </c>
      <c r="Z22" s="1"/>
      <c r="AA22" s="11">
        <v>4.8231000000000002</v>
      </c>
      <c r="AB22" s="1"/>
      <c r="AC22" s="11">
        <v>0.24229000000000001</v>
      </c>
      <c r="AD22" s="1"/>
      <c r="AE22" s="11">
        <v>0.89749999999999996</v>
      </c>
      <c r="AF22" s="11"/>
      <c r="AG22" s="1"/>
      <c r="AH22" s="10">
        <v>6.5846</v>
      </c>
      <c r="AI22" s="1"/>
      <c r="AJ22" s="1"/>
      <c r="AK22" s="11">
        <v>6.7823000000000002</v>
      </c>
    </row>
    <row r="23" spans="1:50" x14ac:dyDescent="0.25">
      <c r="A23" s="1" t="s">
        <v>54</v>
      </c>
      <c r="B23" s="1"/>
      <c r="C23" s="9">
        <v>382.81</v>
      </c>
      <c r="D23" s="16"/>
      <c r="E23" s="9">
        <v>1756.4</v>
      </c>
      <c r="G23" s="9">
        <v>3603.6</v>
      </c>
      <c r="I23" s="10">
        <v>502.71</v>
      </c>
      <c r="K23" s="8">
        <v>181.5</v>
      </c>
      <c r="L23" s="8"/>
      <c r="N23" s="9">
        <v>220.5</v>
      </c>
      <c r="O23" s="16"/>
      <c r="P23" s="9">
        <v>251.85</v>
      </c>
      <c r="Q23" s="16"/>
      <c r="R23" s="9">
        <v>243.55</v>
      </c>
      <c r="S23" s="16"/>
      <c r="T23" s="1"/>
      <c r="U23" s="9">
        <v>590.47</v>
      </c>
      <c r="V23" s="16"/>
      <c r="W23" s="9">
        <v>621.53</v>
      </c>
      <c r="X23" s="16"/>
      <c r="Y23" s="9">
        <v>118.15</v>
      </c>
      <c r="Z23" s="16"/>
      <c r="AA23" s="9">
        <v>497.59</v>
      </c>
      <c r="AB23" s="16"/>
      <c r="AC23" s="9">
        <v>145.44</v>
      </c>
      <c r="AD23" s="16"/>
      <c r="AE23" s="9">
        <v>140.96</v>
      </c>
      <c r="AF23" s="9"/>
      <c r="AG23" s="16"/>
      <c r="AH23" s="9">
        <v>142.79</v>
      </c>
      <c r="AI23" s="16"/>
      <c r="AJ23" s="16"/>
      <c r="AK23" s="9">
        <v>228.28</v>
      </c>
    </row>
    <row r="24" spans="1:50" x14ac:dyDescent="0.25">
      <c r="A24" s="1" t="s">
        <v>55</v>
      </c>
      <c r="B24" s="1"/>
      <c r="C24" s="11">
        <v>42.201000000000001</v>
      </c>
      <c r="E24" s="11">
        <v>46.271000000000001</v>
      </c>
      <c r="G24" s="11">
        <v>7.1603000000000003</v>
      </c>
      <c r="H24" s="12"/>
      <c r="I24" s="10">
        <v>112.61</v>
      </c>
      <c r="K24" s="14">
        <v>4.9748000000000001</v>
      </c>
      <c r="L24" s="14"/>
      <c r="N24" s="8">
        <v>30.965</v>
      </c>
      <c r="P24" s="11">
        <v>37.994</v>
      </c>
      <c r="R24" s="11">
        <v>34.344999999999999</v>
      </c>
      <c r="T24" s="1"/>
      <c r="U24" s="11">
        <v>32.939</v>
      </c>
      <c r="V24" s="1"/>
      <c r="W24" s="10">
        <v>7.1673</v>
      </c>
      <c r="X24" s="1"/>
      <c r="Y24" s="11">
        <v>6.2587000000000002</v>
      </c>
      <c r="Z24" s="1"/>
      <c r="AA24" s="9">
        <v>30.968</v>
      </c>
      <c r="AB24" s="1"/>
      <c r="AC24" s="11">
        <v>5.3556999999999997</v>
      </c>
      <c r="AD24" s="1"/>
      <c r="AE24" s="10">
        <v>5.8955000000000002</v>
      </c>
      <c r="AF24" s="10"/>
      <c r="AG24" s="1"/>
      <c r="AH24" s="11">
        <v>3.3534000000000002</v>
      </c>
      <c r="AI24" s="1"/>
      <c r="AJ24" s="1"/>
      <c r="AK24" s="8">
        <v>17.059999999999999</v>
      </c>
    </row>
    <row r="25" spans="1:50" x14ac:dyDescent="0.25">
      <c r="A25" s="1" t="s">
        <v>56</v>
      </c>
      <c r="B25" s="1"/>
      <c r="C25" s="11">
        <v>70.296000000000006</v>
      </c>
      <c r="E25" s="11">
        <v>79.507999999999996</v>
      </c>
      <c r="G25" s="11">
        <v>11.957000000000001</v>
      </c>
      <c r="I25" s="10">
        <v>186.48</v>
      </c>
      <c r="K25" s="11">
        <v>8.6633999999999993</v>
      </c>
      <c r="L25" s="11"/>
      <c r="N25" s="11">
        <v>53.701999999999998</v>
      </c>
      <c r="P25" s="11">
        <v>63.335999999999999</v>
      </c>
      <c r="R25" s="11">
        <v>56.640999999999998</v>
      </c>
      <c r="T25" s="1"/>
      <c r="U25" s="10">
        <v>59.098999999999997</v>
      </c>
      <c r="V25" s="1"/>
      <c r="W25" s="10">
        <v>18.134</v>
      </c>
      <c r="X25" s="1"/>
      <c r="Y25" s="11">
        <v>12.553000000000001</v>
      </c>
      <c r="Z25" s="1"/>
      <c r="AA25" s="9">
        <v>72.054000000000002</v>
      </c>
      <c r="AB25" s="1"/>
      <c r="AC25" s="10">
        <v>12.337</v>
      </c>
      <c r="AD25" s="1"/>
      <c r="AE25" s="10">
        <v>11.096</v>
      </c>
      <c r="AF25" s="10"/>
      <c r="AG25" s="1"/>
      <c r="AH25" s="11">
        <v>6.6334999999999997</v>
      </c>
      <c r="AI25" s="1"/>
      <c r="AJ25" s="1"/>
      <c r="AK25" s="10">
        <v>32.235999999999997</v>
      </c>
    </row>
    <row r="26" spans="1:50" x14ac:dyDescent="0.25">
      <c r="A26" s="1" t="s">
        <v>57</v>
      </c>
      <c r="B26" s="1"/>
      <c r="C26" s="17"/>
      <c r="D26" s="18"/>
      <c r="E26" s="17"/>
      <c r="F26" s="18"/>
      <c r="G26" s="17"/>
      <c r="H26" s="18"/>
      <c r="I26" s="19" t="s">
        <v>58</v>
      </c>
      <c r="J26" s="18"/>
      <c r="K26" s="17"/>
      <c r="L26" s="17"/>
      <c r="N26" s="17"/>
      <c r="O26" s="18"/>
      <c r="P26" s="17"/>
      <c r="Q26" s="18"/>
      <c r="R26" s="17"/>
      <c r="S26" s="18"/>
      <c r="T26" s="1"/>
      <c r="U26" s="10"/>
      <c r="V26" s="1"/>
      <c r="W26" s="10"/>
      <c r="X26" s="1"/>
      <c r="Y26" s="11"/>
      <c r="Z26" s="1"/>
      <c r="AA26" s="9"/>
      <c r="AB26" s="1"/>
      <c r="AC26" s="10"/>
      <c r="AD26" s="1"/>
      <c r="AE26" s="10"/>
      <c r="AF26" s="10"/>
      <c r="AG26" s="1"/>
      <c r="AH26" s="11"/>
      <c r="AI26" s="1"/>
      <c r="AJ26" s="1"/>
      <c r="AK26" s="10"/>
      <c r="AL26" s="18"/>
    </row>
    <row r="27" spans="1:50" x14ac:dyDescent="0.25">
      <c r="A27" s="1" t="s">
        <v>59</v>
      </c>
      <c r="B27" s="1"/>
      <c r="C27" s="11">
        <v>34.307000000000002</v>
      </c>
      <c r="E27" s="11">
        <v>39.146000000000001</v>
      </c>
      <c r="G27" s="11">
        <v>7.5019999999999998</v>
      </c>
      <c r="I27" s="11">
        <v>74.355000000000004</v>
      </c>
      <c r="K27" s="14">
        <v>3.5053999999999998</v>
      </c>
      <c r="L27" s="14"/>
      <c r="N27" s="11">
        <v>27.706</v>
      </c>
      <c r="P27" s="11">
        <v>32.033000000000001</v>
      </c>
      <c r="R27" s="11">
        <v>27.896000000000001</v>
      </c>
      <c r="T27" s="1"/>
      <c r="U27" s="11">
        <v>22.646000000000001</v>
      </c>
      <c r="V27" s="1"/>
      <c r="W27" s="11">
        <v>4.4527999999999999</v>
      </c>
      <c r="X27" s="1"/>
      <c r="Y27" s="10">
        <v>6.8990999999999998</v>
      </c>
      <c r="Z27" s="1"/>
      <c r="AA27" s="10">
        <v>23.57</v>
      </c>
      <c r="AB27" s="1"/>
      <c r="AC27" s="10">
        <v>7.7964000000000002</v>
      </c>
      <c r="AD27" s="1"/>
      <c r="AE27" s="11">
        <v>7.0170000000000003</v>
      </c>
      <c r="AF27" s="11"/>
      <c r="AG27" s="1"/>
      <c r="AH27" s="11" t="s">
        <v>60</v>
      </c>
      <c r="AI27" s="1"/>
      <c r="AJ27" s="1"/>
      <c r="AK27" s="10">
        <v>13.683999999999999</v>
      </c>
    </row>
    <row r="28" spans="1:50" x14ac:dyDescent="0.25">
      <c r="A28" s="1" t="s">
        <v>61</v>
      </c>
      <c r="B28" s="1"/>
      <c r="C28" s="11">
        <v>6.9531000000000001</v>
      </c>
      <c r="E28" s="11">
        <v>7.4358000000000004</v>
      </c>
      <c r="G28" s="11">
        <v>0.80945999999999996</v>
      </c>
      <c r="I28" s="11">
        <v>11.336</v>
      </c>
      <c r="K28" s="14">
        <v>0.68445</v>
      </c>
      <c r="L28" s="14"/>
      <c r="N28" s="11">
        <v>5.5186999999999999</v>
      </c>
      <c r="P28" s="11">
        <v>4.0679999999999996</v>
      </c>
      <c r="R28" s="11">
        <v>3.7141000000000002</v>
      </c>
      <c r="T28" s="1"/>
      <c r="U28" s="11">
        <v>4.8978000000000002</v>
      </c>
      <c r="V28" s="1"/>
      <c r="W28" s="11">
        <v>0.90976000000000001</v>
      </c>
      <c r="X28" s="1"/>
      <c r="Y28" s="14">
        <v>0.66725000000000001</v>
      </c>
      <c r="Z28" s="1"/>
      <c r="AA28" s="11">
        <v>4.3049999999999997</v>
      </c>
      <c r="AB28" s="1"/>
      <c r="AC28" s="11">
        <v>0.7641</v>
      </c>
      <c r="AD28" s="1"/>
      <c r="AE28" s="11">
        <v>0.71326000000000001</v>
      </c>
      <c r="AF28" s="11"/>
      <c r="AG28" s="1"/>
      <c r="AH28" s="11">
        <v>0.64954000000000001</v>
      </c>
      <c r="AI28" s="1"/>
      <c r="AJ28" s="1"/>
      <c r="AK28" s="11">
        <v>2.6827999999999999</v>
      </c>
    </row>
    <row r="29" spans="1:50" x14ac:dyDescent="0.25">
      <c r="A29" s="1" t="s">
        <v>62</v>
      </c>
      <c r="B29" s="1"/>
      <c r="C29" s="8">
        <v>1.4350000000000001</v>
      </c>
      <c r="E29" s="11">
        <v>1.5212000000000001</v>
      </c>
      <c r="G29" s="14">
        <v>0.31269999999999998</v>
      </c>
      <c r="I29" s="11">
        <v>1.7191000000000001</v>
      </c>
      <c r="K29" s="14">
        <v>0.15293999999999999</v>
      </c>
      <c r="L29" s="14"/>
      <c r="N29" s="11">
        <v>1.3236000000000001</v>
      </c>
      <c r="P29" s="11">
        <v>1.4300999999999999</v>
      </c>
      <c r="R29" s="11">
        <v>1.3159000000000001</v>
      </c>
      <c r="T29" s="1"/>
      <c r="U29" s="14">
        <v>0.62734999999999996</v>
      </c>
      <c r="V29" s="1"/>
      <c r="W29" s="11">
        <v>0.34619</v>
      </c>
      <c r="X29" s="1"/>
      <c r="Y29" s="14">
        <v>0.32571</v>
      </c>
      <c r="Z29" s="1"/>
      <c r="AA29" s="14">
        <v>0.67622000000000004</v>
      </c>
      <c r="AB29" s="1"/>
      <c r="AC29" s="11">
        <v>0.31999</v>
      </c>
      <c r="AD29" s="1"/>
      <c r="AE29" s="11">
        <v>0.28027000000000002</v>
      </c>
      <c r="AF29" s="11"/>
      <c r="AG29" s="1"/>
      <c r="AH29" s="14">
        <v>7.2926000000000005E-2</v>
      </c>
      <c r="AI29" s="1"/>
      <c r="AJ29" s="1"/>
      <c r="AK29" s="11">
        <v>0.63095000000000001</v>
      </c>
    </row>
    <row r="30" spans="1:50" s="1" customFormat="1" x14ac:dyDescent="0.25">
      <c r="A30" s="1" t="s">
        <v>63</v>
      </c>
      <c r="C30" s="14">
        <v>0.96533999999999998</v>
      </c>
      <c r="E30" s="11">
        <v>0.98355999999999999</v>
      </c>
      <c r="G30" s="11">
        <v>0.20371</v>
      </c>
      <c r="I30" s="11">
        <v>1.4663999999999999</v>
      </c>
      <c r="K30" s="14" t="s">
        <v>64</v>
      </c>
      <c r="L30" s="14"/>
      <c r="M30" s="2"/>
      <c r="N30" s="11">
        <v>0.81652999999999998</v>
      </c>
      <c r="P30" s="11">
        <v>0.85860999999999998</v>
      </c>
      <c r="R30" s="11">
        <v>0.79108000000000001</v>
      </c>
      <c r="U30" s="11">
        <v>1.0896999999999999</v>
      </c>
      <c r="W30" s="11">
        <v>0.14183999999999999</v>
      </c>
      <c r="Y30" s="11">
        <v>0.33119999999999999</v>
      </c>
      <c r="AA30" s="11">
        <v>0.96691000000000005</v>
      </c>
      <c r="AC30" s="11">
        <v>0.39855000000000002</v>
      </c>
      <c r="AE30" s="11">
        <v>0.31818999999999997</v>
      </c>
      <c r="AF30" s="11"/>
      <c r="AH30" s="14" t="s">
        <v>65</v>
      </c>
      <c r="AK30" s="11">
        <v>0.43209999999999998</v>
      </c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</row>
    <row r="31" spans="1:50" s="1" customFormat="1" x14ac:dyDescent="0.25">
      <c r="A31" s="1" t="s">
        <v>66</v>
      </c>
      <c r="C31" s="14"/>
      <c r="E31" s="11"/>
      <c r="G31" s="11"/>
      <c r="I31" s="11"/>
      <c r="K31" s="14"/>
      <c r="L31" s="14"/>
      <c r="M31" s="2"/>
      <c r="N31" s="11"/>
      <c r="P31" s="11"/>
      <c r="R31" s="11"/>
      <c r="U31" s="11"/>
      <c r="W31" s="11"/>
      <c r="Y31" s="11"/>
      <c r="AA31" s="11"/>
      <c r="AC31" s="11"/>
      <c r="AE31" s="11"/>
      <c r="AF31" s="11"/>
      <c r="AH31" s="14"/>
      <c r="AK31" s="11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</row>
    <row r="32" spans="1:50" s="1" customFormat="1" x14ac:dyDescent="0.25">
      <c r="A32" s="1" t="s">
        <v>67</v>
      </c>
      <c r="B32" s="1" t="s">
        <v>68</v>
      </c>
      <c r="C32" s="11">
        <v>0.47628710000000007</v>
      </c>
      <c r="E32" s="11">
        <v>0.45865600000000001</v>
      </c>
      <c r="G32" s="14">
        <v>7.2848449999999995E-2</v>
      </c>
      <c r="I32" s="11">
        <v>0.86626049999999999</v>
      </c>
      <c r="K32" s="14">
        <v>5.0791900000000015E-2</v>
      </c>
      <c r="L32" s="14"/>
      <c r="M32" s="2"/>
      <c r="N32" s="11">
        <v>0.38970634999999998</v>
      </c>
      <c r="P32" s="11">
        <v>0.43111100000000002</v>
      </c>
      <c r="R32" s="14">
        <v>0.37726190000000004</v>
      </c>
      <c r="U32" s="11">
        <v>0.52303850000000007</v>
      </c>
      <c r="W32" s="11">
        <v>0.10801769999999999</v>
      </c>
      <c r="Y32" s="14">
        <v>0.2742055000000001</v>
      </c>
      <c r="AA32" s="11">
        <v>0.50819000000000003</v>
      </c>
      <c r="AC32" s="14">
        <v>0.43894099999999991</v>
      </c>
      <c r="AE32" s="11">
        <v>0.18120000000000003</v>
      </c>
      <c r="AF32" s="11"/>
      <c r="AH32" s="11">
        <v>0.18992250000000022</v>
      </c>
      <c r="AK32" s="11">
        <v>0.20014569999999998</v>
      </c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</row>
    <row r="33" spans="1:50" s="1" customFormat="1" x14ac:dyDescent="0.25">
      <c r="A33" s="1" t="s">
        <v>69</v>
      </c>
      <c r="C33" s="11">
        <v>3.1467999999999998</v>
      </c>
      <c r="E33" s="11">
        <v>3.1867000000000001</v>
      </c>
      <c r="G33" s="11">
        <v>0.89836000000000005</v>
      </c>
      <c r="I33" s="11">
        <v>5.9242999999999997</v>
      </c>
      <c r="K33" s="14">
        <v>0.48920000000000002</v>
      </c>
      <c r="L33" s="14"/>
      <c r="M33" s="2"/>
      <c r="N33" s="11">
        <v>2.7484999999999999</v>
      </c>
      <c r="P33" s="11">
        <v>2.6105</v>
      </c>
      <c r="R33" s="11">
        <v>2.4626999999999999</v>
      </c>
      <c r="U33" s="11">
        <v>4.8334000000000001</v>
      </c>
      <c r="W33" s="11">
        <v>0.47078999999999999</v>
      </c>
      <c r="Y33" s="14">
        <v>2.2048999999999999</v>
      </c>
      <c r="AA33" s="11">
        <v>4.2690000000000001</v>
      </c>
      <c r="AC33" s="11">
        <v>2.9803999999999999</v>
      </c>
      <c r="AE33" s="10">
        <v>1.5964</v>
      </c>
      <c r="AF33" s="10"/>
      <c r="AH33" s="14">
        <v>0.83708000000000005</v>
      </c>
      <c r="AK33" s="11">
        <v>1.3096000000000001</v>
      </c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</row>
    <row r="34" spans="1:50" s="1" customFormat="1" x14ac:dyDescent="0.25">
      <c r="A34" s="1" t="s">
        <v>70</v>
      </c>
      <c r="C34" s="11">
        <v>0.53976000000000002</v>
      </c>
      <c r="E34" s="14">
        <v>0.53503999999999996</v>
      </c>
      <c r="G34" s="14">
        <v>0.17713999999999999</v>
      </c>
      <c r="I34" s="11">
        <v>0.99350000000000005</v>
      </c>
      <c r="K34" s="14">
        <v>0.10675</v>
      </c>
      <c r="L34" s="14"/>
      <c r="M34" s="2"/>
      <c r="N34" s="14">
        <v>0.48238999999999999</v>
      </c>
      <c r="P34" s="14">
        <v>0.43454999999999999</v>
      </c>
      <c r="R34" s="11">
        <v>0.41367999999999999</v>
      </c>
      <c r="U34" s="11">
        <v>0.89012999999999998</v>
      </c>
      <c r="W34" s="14">
        <v>8.3843000000000001E-2</v>
      </c>
      <c r="Y34" s="14">
        <v>0.37841000000000002</v>
      </c>
      <c r="AA34" s="10">
        <v>0.70065999999999995</v>
      </c>
      <c r="AC34" s="11">
        <v>0.49462</v>
      </c>
      <c r="AE34" s="11">
        <v>0.25807999999999998</v>
      </c>
      <c r="AF34" s="11"/>
      <c r="AH34" s="14">
        <v>0.12433</v>
      </c>
      <c r="AK34" s="14">
        <v>0.26616000000000001</v>
      </c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</row>
    <row r="35" spans="1:50" s="1" customFormat="1" x14ac:dyDescent="0.25">
      <c r="A35" s="1" t="s">
        <v>71</v>
      </c>
      <c r="C35" s="11">
        <v>7.6646000000000001</v>
      </c>
      <c r="E35" s="11">
        <v>7.8826000000000001</v>
      </c>
      <c r="G35" s="11">
        <v>12.451000000000001</v>
      </c>
      <c r="I35" s="11">
        <v>6.7596999999999996</v>
      </c>
      <c r="K35" s="14">
        <v>5.6847000000000003</v>
      </c>
      <c r="L35" s="14"/>
      <c r="M35" s="2"/>
      <c r="N35" s="11">
        <v>4.1378000000000004</v>
      </c>
      <c r="P35" s="11">
        <v>4.2213000000000003</v>
      </c>
      <c r="R35" s="11">
        <v>4.3826999999999998</v>
      </c>
      <c r="U35" s="10">
        <v>11.689</v>
      </c>
      <c r="W35" s="14">
        <v>1.1452</v>
      </c>
      <c r="Y35" s="11">
        <v>1.9536</v>
      </c>
      <c r="AA35" s="10">
        <v>8.8796999999999997</v>
      </c>
      <c r="AC35" s="11">
        <v>1.3028999999999999</v>
      </c>
      <c r="AE35" s="11">
        <v>1.2764</v>
      </c>
      <c r="AF35" s="11"/>
      <c r="AH35" s="14">
        <v>0.86167000000000005</v>
      </c>
      <c r="AK35" s="11">
        <v>2.8382000000000001</v>
      </c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</row>
    <row r="36" spans="1:50" s="1" customFormat="1" x14ac:dyDescent="0.25">
      <c r="A36" s="1" t="s">
        <v>72</v>
      </c>
      <c r="C36" s="14">
        <v>0.91642000000000001</v>
      </c>
      <c r="E36" s="11">
        <v>1.2692000000000001</v>
      </c>
      <c r="G36" s="14">
        <v>0.33518999999999999</v>
      </c>
      <c r="I36" s="11">
        <v>2.0470999999999999</v>
      </c>
      <c r="K36" s="14">
        <v>0.31537999999999999</v>
      </c>
      <c r="L36" s="14"/>
      <c r="M36" s="2"/>
      <c r="N36" s="11">
        <v>0.96777000000000002</v>
      </c>
      <c r="P36" s="14">
        <v>0.83819999999999995</v>
      </c>
      <c r="R36" s="14">
        <v>0.81337999999999999</v>
      </c>
      <c r="U36" s="11">
        <v>3.4426999999999999</v>
      </c>
      <c r="W36" s="14">
        <v>0.24454000000000001</v>
      </c>
      <c r="Y36" s="11">
        <v>2.2900999999999998</v>
      </c>
      <c r="AA36" s="10">
        <v>3.8980000000000001</v>
      </c>
      <c r="AC36" s="11">
        <v>2.7382</v>
      </c>
      <c r="AE36" s="11">
        <v>2.2679999999999998</v>
      </c>
      <c r="AF36" s="11"/>
      <c r="AH36" s="11">
        <v>8.6395</v>
      </c>
      <c r="AK36" s="14">
        <v>0.46414</v>
      </c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</row>
    <row r="37" spans="1:50" s="1" customFormat="1" x14ac:dyDescent="0.25">
      <c r="A37" s="1" t="s">
        <v>73</v>
      </c>
      <c r="C37" s="11" t="s">
        <v>74</v>
      </c>
      <c r="E37" s="11">
        <v>26.585999999999999</v>
      </c>
      <c r="G37" s="11">
        <v>16.734000000000002</v>
      </c>
      <c r="I37" s="11" t="s">
        <v>75</v>
      </c>
      <c r="K37" s="8"/>
      <c r="L37" s="8"/>
      <c r="M37" s="2"/>
      <c r="N37" s="11" t="s">
        <v>76</v>
      </c>
      <c r="P37" s="11" t="s">
        <v>78</v>
      </c>
      <c r="R37" s="11" t="s">
        <v>77</v>
      </c>
      <c r="U37" s="11"/>
      <c r="W37" s="14"/>
      <c r="Y37" s="11"/>
      <c r="AA37" s="10"/>
      <c r="AC37" s="11"/>
      <c r="AE37" s="11"/>
      <c r="AF37" s="11"/>
      <c r="AH37" s="11"/>
      <c r="AK37" s="14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  <row r="38" spans="1:50" s="1" customFormat="1" x14ac:dyDescent="0.25">
      <c r="A38" s="1" t="s">
        <v>79</v>
      </c>
      <c r="C38" s="8" t="s">
        <v>25</v>
      </c>
      <c r="E38" s="8" t="s">
        <v>25</v>
      </c>
      <c r="G38" s="8" t="s">
        <v>25</v>
      </c>
      <c r="I38" s="8" t="s">
        <v>25</v>
      </c>
      <c r="K38" s="10">
        <v>58.666999999999994</v>
      </c>
      <c r="L38" s="10"/>
      <c r="M38" s="2"/>
      <c r="N38" s="8" t="s">
        <v>25</v>
      </c>
      <c r="P38" s="8" t="s">
        <v>25</v>
      </c>
      <c r="R38" s="8" t="s">
        <v>25</v>
      </c>
      <c r="U38" s="8" t="s">
        <v>25</v>
      </c>
      <c r="W38" s="8" t="s">
        <v>25</v>
      </c>
      <c r="Y38" s="20" t="s">
        <v>81</v>
      </c>
      <c r="AA38" s="8" t="s">
        <v>25</v>
      </c>
      <c r="AC38" s="8" t="s">
        <v>25</v>
      </c>
      <c r="AE38" s="8" t="s">
        <v>25</v>
      </c>
      <c r="AF38" s="8"/>
      <c r="AH38" s="8" t="s">
        <v>25</v>
      </c>
      <c r="AK38" s="8" t="s">
        <v>25</v>
      </c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</row>
    <row r="39" spans="1:50" s="1" customFormat="1" x14ac:dyDescent="0.25">
      <c r="A39" s="1" t="s">
        <v>82</v>
      </c>
      <c r="C39" s="11">
        <v>10.952999999999999</v>
      </c>
      <c r="E39" s="11">
        <v>12.884</v>
      </c>
      <c r="G39" s="11">
        <v>2.5013000000000001</v>
      </c>
      <c r="I39" s="11">
        <v>30.187000000000001</v>
      </c>
      <c r="K39" s="11">
        <v>2.2507000000000001</v>
      </c>
      <c r="L39" s="11"/>
      <c r="M39" s="2"/>
      <c r="N39" s="11">
        <v>7.9348999999999998</v>
      </c>
      <c r="P39" s="11">
        <v>9.3536000000000001</v>
      </c>
      <c r="R39" s="11">
        <v>8.6605000000000008</v>
      </c>
      <c r="U39" s="10">
        <v>32.905000000000001</v>
      </c>
      <c r="W39" s="11">
        <v>4.6727999999999996</v>
      </c>
      <c r="Y39" s="11">
        <v>10.552</v>
      </c>
      <c r="AA39" s="10">
        <v>22.937999999999999</v>
      </c>
      <c r="AC39" s="11">
        <v>12.614000000000001</v>
      </c>
      <c r="AE39" s="11">
        <v>6.8468999999999998</v>
      </c>
      <c r="AF39" s="11"/>
      <c r="AH39" s="10">
        <v>4.7847999999999997</v>
      </c>
      <c r="AK39" s="11">
        <v>5.8731</v>
      </c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</row>
    <row r="40" spans="1:50" s="1" customFormat="1" x14ac:dyDescent="0.25">
      <c r="A40" s="1" t="s">
        <v>83</v>
      </c>
      <c r="C40" s="8"/>
      <c r="E40" s="11" t="s">
        <v>84</v>
      </c>
      <c r="G40" s="11">
        <v>1.6145</v>
      </c>
      <c r="I40" s="11">
        <v>2.6549</v>
      </c>
      <c r="K40" s="8"/>
      <c r="L40" s="8"/>
      <c r="M40" s="2"/>
      <c r="N40" s="11">
        <v>2.6389</v>
      </c>
      <c r="P40" s="11">
        <v>2.4758</v>
      </c>
      <c r="R40" s="10">
        <v>2.0044</v>
      </c>
      <c r="U40" s="10" t="s">
        <v>85</v>
      </c>
      <c r="W40" s="8"/>
      <c r="Y40" s="11">
        <v>6.2169999999999996</v>
      </c>
      <c r="AA40" s="8"/>
      <c r="AC40" s="11">
        <v>7.4486999999999997</v>
      </c>
      <c r="AE40" s="11">
        <v>4.6863000000000001</v>
      </c>
      <c r="AF40" s="11"/>
      <c r="AH40" s="8" t="s">
        <v>25</v>
      </c>
      <c r="AK40" s="8" t="s">
        <v>25</v>
      </c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</row>
    <row r="41" spans="1:50" s="1" customFormat="1" x14ac:dyDescent="0.25">
      <c r="A41" s="2"/>
      <c r="C41" s="8"/>
      <c r="E41" s="8"/>
      <c r="G41" s="8"/>
      <c r="I41" s="8"/>
      <c r="K41" s="8"/>
      <c r="L41" s="8"/>
      <c r="M41" s="2"/>
      <c r="N41" s="8"/>
      <c r="P41" s="8"/>
      <c r="R41" s="8"/>
      <c r="U41" s="8"/>
      <c r="W41" s="8"/>
      <c r="Y41" s="8"/>
      <c r="AA41" s="8"/>
      <c r="AC41" s="8"/>
      <c r="AE41" s="8"/>
      <c r="AF41" s="8"/>
      <c r="AH41" s="8"/>
      <c r="AK41" s="8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</row>
    <row r="42" spans="1:50" x14ac:dyDescent="0.25">
      <c r="A42" s="1" t="s">
        <v>155</v>
      </c>
      <c r="N42" s="2"/>
    </row>
    <row r="46" spans="1:50" s="1" customFormat="1" x14ac:dyDescent="0.25">
      <c r="J46" s="11"/>
      <c r="M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</row>
    <row r="48" spans="1:50" s="1" customFormat="1" x14ac:dyDescent="0.25">
      <c r="J48" s="11"/>
      <c r="M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</row>
    <row r="49" spans="10:50" s="1" customFormat="1" x14ac:dyDescent="0.25">
      <c r="J49" s="11"/>
      <c r="M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</row>
    <row r="50" spans="10:50" s="1" customFormat="1" x14ac:dyDescent="0.25">
      <c r="J50" s="11"/>
      <c r="M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</row>
    <row r="51" spans="10:50" s="1" customFormat="1" x14ac:dyDescent="0.25">
      <c r="J51" s="11"/>
      <c r="M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0:50" s="1" customFormat="1" x14ac:dyDescent="0.25">
      <c r="J52" s="11"/>
      <c r="M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10:50" s="1" customFormat="1" x14ac:dyDescent="0.25">
      <c r="J53" s="11"/>
      <c r="M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</row>
    <row r="54" spans="10:50" s="1" customFormat="1" x14ac:dyDescent="0.25">
      <c r="J54" s="11"/>
      <c r="M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</row>
    <row r="55" spans="10:50" s="1" customFormat="1" x14ac:dyDescent="0.25">
      <c r="J55" s="11"/>
      <c r="M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</row>
    <row r="56" spans="10:50" s="1" customFormat="1" x14ac:dyDescent="0.25">
      <c r="J56" s="8"/>
      <c r="M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</row>
    <row r="57" spans="10:50" s="1" customFormat="1" x14ac:dyDescent="0.25">
      <c r="J57" s="8"/>
      <c r="M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</row>
    <row r="58" spans="10:50" s="1" customFormat="1" x14ac:dyDescent="0.25">
      <c r="J58" s="8"/>
      <c r="M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10:50" s="1" customFormat="1" x14ac:dyDescent="0.25">
      <c r="J59" s="11"/>
      <c r="M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0:50" s="1" customFormat="1" x14ac:dyDescent="0.25">
      <c r="J60" s="11"/>
      <c r="M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</row>
    <row r="61" spans="10:50" s="1" customFormat="1" x14ac:dyDescent="0.25">
      <c r="J61" s="11"/>
      <c r="M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S1 - wet + ICP-MS</vt:lpstr>
      <vt:lpstr>S2 - INAA_LT+ST</vt:lpstr>
      <vt:lpstr>S3 - INAA_LT only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Procházka</dc:creator>
  <cp:lastModifiedBy>Mizera</cp:lastModifiedBy>
  <dcterms:created xsi:type="dcterms:W3CDTF">2024-02-13T18:47:08Z</dcterms:created>
  <dcterms:modified xsi:type="dcterms:W3CDTF">2024-03-22T09:54:13Z</dcterms:modified>
</cp:coreProperties>
</file>